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65521" windowWidth="11280" windowHeight="11760" activeTab="0"/>
  </bookViews>
  <sheets>
    <sheet name="General tables" sheetId="1" r:id="rId1"/>
    <sheet name="Trail.&amp;Semi-Trail.GVW&gt;3.5T" sheetId="2" r:id="rId2"/>
    <sheet name="Semi - Trail.GVW&gt;3.5T" sheetId="3" r:id="rId3"/>
    <sheet name="Light Traillers" sheetId="4" r:id="rId4"/>
    <sheet name="Agri Trail.&amp; Tractors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<sst xmlns="http://schemas.openxmlformats.org/spreadsheetml/2006/main" count="260" uniqueCount="128">
  <si>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</si>
  <si>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</si>
  <si>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</si>
  <si>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</si>
  <si>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</si>
  <si>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</si>
  <si>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</si>
  <si>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</si>
  <si>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</si>
  <si>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</si>
  <si>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</si>
  <si>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</si>
  <si>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</si>
  <si>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</si>
  <si>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</si>
  <si>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</si>
  <si>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</si>
  <si>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</si>
  <si>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</si>
  <si>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</si>
  <si>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</si>
  <si>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</si>
  <si>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</si>
  <si>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</si>
  <si>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</si>
  <si>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</si>
  <si>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</si>
  <si>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</si>
  <si>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</si>
  <si>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</si>
  <si>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</si>
  <si>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</si>
  <si>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</si>
  <si>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</si>
  <si>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</si>
  <si>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</si>
  <si>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</si>
  <si>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</si>
  <si>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</si>
  <si>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</si>
  <si>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</si>
  <si>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</si>
  <si>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</si>
  <si>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</si>
  <si>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</si>
  <si>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</si>
  <si>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</si>
  <si>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</si>
  <si>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</si>
  <si>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</si>
  <si>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</si>
  <si>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</si>
  <si>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</si>
  <si>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</si>
  <si>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</si>
  <si>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</si>
  <si>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</si>
  <si>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</si>
  <si>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</si>
  <si>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</si>
  <si>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</si>
  <si>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</si>
  <si>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</si>
  <si>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</si>
  <si>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</si>
  <si>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</si>
  <si>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</si>
  <si>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</si>
  <si>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</si>
  <si>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PPHU WODZIŃSKI</t>
  </si>
  <si>
    <t/>
  </si>
  <si>
    <t>WIDPOL</t>
  </si>
  <si>
    <t>CYNKOMET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</si>
  <si>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</si>
  <si>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</si>
  <si>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</si>
  <si>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</si>
  <si>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</si>
  <si>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</si>
  <si>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</si>
  <si>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</si>
  <si>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</si>
  <si>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</si>
  <si>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</si>
  <si>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FFB FELDBINDER</t>
  </si>
  <si>
    <t>AUTO-TECH</t>
  </si>
  <si>
    <t>GOMAR</t>
  </si>
  <si>
    <t>FENDT</t>
  </si>
  <si>
    <t>LOVOL</t>
  </si>
  <si>
    <t>MHS</t>
  </si>
  <si>
    <t>PRO-WAM</t>
  </si>
  <si>
    <t>MAGYAR</t>
  </si>
  <si>
    <t>CARRO</t>
  </si>
  <si>
    <t>GNIOTPOL</t>
  </si>
  <si>
    <t>CIMC</t>
  </si>
  <si>
    <t>APOLLO</t>
  </si>
  <si>
    <t>REDOS</t>
  </si>
  <si>
    <t>SPAWLINE</t>
  </si>
  <si>
    <t>MIRO-CAR1</t>
  </si>
  <si>
    <t>MCMS WARKA</t>
  </si>
  <si>
    <t>BENALU</t>
  </si>
  <si>
    <t>ARBOS</t>
  </si>
  <si>
    <t>Rok narastająco Styczeń - Wrzesień</t>
  </si>
  <si>
    <t>YTD January - September</t>
  </si>
  <si>
    <t>GRAS</t>
  </si>
  <si>
    <t>TEMARED</t>
  </si>
  <si>
    <t>PZPM analysis based on CEP</t>
  </si>
  <si>
    <t>units</t>
  </si>
  <si>
    <t>First Registrations of New Trailers &amp; Semi-Trailers *, including Light Trailers</t>
  </si>
  <si>
    <t>2020
Sep</t>
  </si>
  <si>
    <t>2019
Sep</t>
  </si>
  <si>
    <t>% change y/y</t>
  </si>
  <si>
    <t>2020
Jan - Sep</t>
  </si>
  <si>
    <t>2019
Jan - Sep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</si>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</sst>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[$-415]d\ mmmm\ yyyy"/>
    <numFmt numFmtId="169" formatCode="_(* #,##0.00_);_(* \(#,##0.00\);_(* &quot;-&quot;??_);_(@_)"/>
    <numFmt numFmtId="170" formatCode="0.000%"/>
    <numFmt numFmtId="171" formatCode="[Black]\+0%;[Red]\-0%"/>
    <numFmt numFmtId="172" formatCode="[Black]\+0.0%;[Red]\-0.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i/>
      <sz val="8"/>
      <color indexed="8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b/>
      <sz val="10"/>
      <color indexed="8"/>
      <name val="Tahoma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b/>
      <i/>
      <sz val="10"/>
      <color theme="1" tint="0.49998000264167786"/>
      <name val="Tahoma"/>
      <family val="2"/>
    </font>
    <font>
      <i/>
      <sz val="8"/>
      <color theme="1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b/>
      <sz val="10"/>
      <color theme="1"/>
      <name val="Tahoma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theme="1" tint="0.49998000264167786"/>
      </left>
      <right style="thin"/>
      <top/>
      <bottom style="thin"/>
    </border>
    <border>
      <left style="thin"/>
      <right/>
      <top style="thin"/>
      <bottom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1" fillId="0" borderId="10" xfId="0" applyFont="1" applyBorder="1" applyAlignment="1">
      <alignment wrapText="1"/>
    </xf>
    <xf numFmtId="0" fontId="51" fillId="0" borderId="11" xfId="0" applyFont="1" applyBorder="1" applyAlignment="1">
      <alignment horizontal="left" wrapText="1" indent="1"/>
    </xf>
    <xf numFmtId="0" fontId="51" fillId="33" borderId="11" xfId="0" applyFont="1" applyFill="1" applyBorder="1" applyAlignment="1">
      <alignment wrapText="1"/>
    </xf>
    <xf numFmtId="0" fontId="51" fillId="33" borderId="12" xfId="0" applyFont="1" applyFill="1" applyBorder="1" applyAlignment="1">
      <alignment wrapText="1"/>
    </xf>
    <xf numFmtId="0" fontId="52" fillId="0" borderId="13" xfId="55" applyFont="1" applyFill="1" applyBorder="1" applyAlignment="1">
      <alignment horizontal="right" vertical="center"/>
      <protection/>
    </xf>
    <xf numFmtId="0" fontId="53" fillId="33" borderId="14" xfId="55" applyFont="1" applyFill="1" applyBorder="1" applyAlignment="1">
      <alignment horizontal="center" vertical="center" wrapText="1"/>
      <protection/>
    </xf>
    <xf numFmtId="0" fontId="3" fillId="0" borderId="15" xfId="55" applyNumberFormat="1" applyFont="1" applyFill="1" applyBorder="1" applyAlignment="1">
      <alignment vertical="center"/>
      <protection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4" fillId="33" borderId="12" xfId="55" applyNumberFormat="1" applyFont="1" applyFill="1" applyBorder="1" applyAlignment="1">
      <alignment vertical="center"/>
      <protection/>
    </xf>
    <xf numFmtId="0" fontId="54" fillId="0" borderId="0" xfId="0" applyFont="1" applyAlignment="1">
      <alignment/>
    </xf>
    <xf numFmtId="0" fontId="3" fillId="33" borderId="12" xfId="55" applyFont="1" applyFill="1" applyBorder="1">
      <alignment/>
      <protection/>
    </xf>
    <xf numFmtId="166" fontId="3" fillId="0" borderId="18" xfId="61" applyNumberFormat="1" applyFont="1" applyFill="1" applyBorder="1" applyAlignment="1">
      <alignment vertical="center"/>
    </xf>
    <xf numFmtId="0" fontId="3" fillId="0" borderId="16" xfId="55" applyFont="1" applyFill="1" applyBorder="1">
      <alignment/>
      <protection/>
    </xf>
    <xf numFmtId="0" fontId="53" fillId="33" borderId="17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51" fillId="0" borderId="15" xfId="0" applyFont="1" applyBorder="1" applyAlignment="1">
      <alignment horizontal="left" wrapText="1" indent="1"/>
    </xf>
    <xf numFmtId="0" fontId="51" fillId="0" borderId="19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5" fillId="0" borderId="0" xfId="55" applyFont="1" applyFill="1" applyBorder="1" applyAlignment="1">
      <alignment vertical="center"/>
      <protection/>
    </xf>
    <xf numFmtId="0" fontId="56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7" fillId="0" borderId="0" xfId="55" applyFont="1" applyFill="1">
      <alignment/>
      <protection/>
    </xf>
    <xf numFmtId="0" fontId="58" fillId="0" borderId="0" xfId="0" applyFont="1" applyAlignment="1">
      <alignment/>
    </xf>
    <xf numFmtId="0" fontId="3" fillId="0" borderId="17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6" fontId="4" fillId="33" borderId="16" xfId="55" applyNumberFormat="1" applyFont="1" applyFill="1" applyBorder="1" applyAlignment="1">
      <alignment vertical="center"/>
      <protection/>
    </xf>
    <xf numFmtId="167" fontId="0" fillId="0" borderId="0" xfId="0" applyNumberFormat="1" applyAlignment="1">
      <alignment/>
    </xf>
    <xf numFmtId="0" fontId="3" fillId="0" borderId="12" xfId="55" applyNumberFormat="1" applyFont="1" applyFill="1" applyBorder="1" applyAlignment="1">
      <alignment vertical="center"/>
      <protection/>
    </xf>
    <xf numFmtId="0" fontId="3" fillId="0" borderId="12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166" fontId="3" fillId="0" borderId="12" xfId="61" applyNumberFormat="1" applyFont="1" applyFill="1" applyBorder="1" applyAlignment="1">
      <alignment vertical="center"/>
    </xf>
    <xf numFmtId="0" fontId="3" fillId="0" borderId="13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9" fillId="0" borderId="0" xfId="55" applyFont="1" applyFill="1" applyBorder="1" applyAlignment="1">
      <alignment vertical="center"/>
      <protection/>
    </xf>
    <xf numFmtId="166" fontId="3" fillId="0" borderId="20" xfId="61" applyNumberFormat="1" applyFont="1" applyFill="1" applyBorder="1" applyAlignment="1">
      <alignment vertical="center"/>
    </xf>
    <xf numFmtId="0" fontId="3" fillId="33" borderId="21" xfId="55" applyFont="1" applyFill="1" applyBorder="1" applyAlignment="1">
      <alignment horizontal="center" wrapText="1"/>
      <protection/>
    </xf>
    <xf numFmtId="3" fontId="3" fillId="0" borderId="17" xfId="55" applyNumberFormat="1" applyFont="1" applyFill="1" applyBorder="1" applyAlignment="1">
      <alignment vertical="center"/>
      <protection/>
    </xf>
    <xf numFmtId="3" fontId="4" fillId="33" borderId="17" xfId="55" applyNumberFormat="1" applyFont="1" applyFill="1" applyBorder="1" applyAlignment="1">
      <alignment vertical="center"/>
      <protection/>
    </xf>
    <xf numFmtId="166" fontId="3" fillId="0" borderId="22" xfId="61" applyNumberFormat="1" applyFont="1" applyFill="1" applyBorder="1" applyAlignment="1">
      <alignment vertical="center"/>
    </xf>
    <xf numFmtId="0" fontId="3" fillId="0" borderId="16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166" fontId="3" fillId="0" borderId="23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6" fontId="3" fillId="0" borderId="14" xfId="61" applyNumberFormat="1" applyFont="1" applyFill="1" applyBorder="1" applyAlignment="1">
      <alignment vertical="center"/>
    </xf>
    <xf numFmtId="0" fontId="55" fillId="0" borderId="0" xfId="55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right"/>
    </xf>
    <xf numFmtId="166" fontId="3" fillId="0" borderId="24" xfId="64" applyNumberFormat="1" applyFont="1" applyFill="1" applyBorder="1" applyAlignment="1">
      <alignment vertical="center"/>
    </xf>
    <xf numFmtId="166" fontId="3" fillId="0" borderId="22" xfId="64" applyNumberFormat="1" applyFont="1" applyFill="1" applyBorder="1" applyAlignment="1">
      <alignment vertical="center"/>
    </xf>
    <xf numFmtId="166" fontId="0" fillId="0" borderId="0" xfId="64" applyNumberFormat="1" applyFont="1" applyAlignment="1">
      <alignment/>
    </xf>
    <xf numFmtId="0" fontId="3" fillId="0" borderId="19" xfId="55" applyFont="1" applyBorder="1" applyAlignment="1">
      <alignment horizontal="center" vertical="center"/>
      <protection/>
    </xf>
    <xf numFmtId="0" fontId="3" fillId="0" borderId="25" xfId="55" applyFont="1" applyBorder="1" applyAlignment="1">
      <alignment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5" xfId="55" applyFont="1" applyBorder="1" applyAlignment="1">
      <alignment vertical="center"/>
      <protection/>
    </xf>
    <xf numFmtId="0" fontId="3" fillId="0" borderId="17" xfId="55" applyFont="1" applyBorder="1" applyAlignment="1">
      <alignment horizontal="center" vertical="center"/>
      <protection/>
    </xf>
    <xf numFmtId="0" fontId="3" fillId="0" borderId="16" xfId="55" applyFont="1" applyBorder="1" applyAlignment="1">
      <alignment vertical="center"/>
      <protection/>
    </xf>
    <xf numFmtId="0" fontId="3" fillId="0" borderId="19" xfId="55" applyFont="1" applyBorder="1" applyAlignment="1">
      <alignment vertical="center"/>
      <protection/>
    </xf>
    <xf numFmtId="10" fontId="3" fillId="0" borderId="21" xfId="61" applyNumberFormat="1" applyFont="1" applyBorder="1" applyAlignment="1">
      <alignment vertical="center"/>
    </xf>
    <xf numFmtId="0" fontId="3" fillId="0" borderId="26" xfId="55" applyFont="1" applyBorder="1" applyAlignment="1">
      <alignment vertical="center"/>
      <protection/>
    </xf>
    <xf numFmtId="10" fontId="3" fillId="0" borderId="26" xfId="61" applyNumberFormat="1" applyFont="1" applyBorder="1" applyAlignment="1">
      <alignment vertical="center"/>
    </xf>
    <xf numFmtId="166" fontId="3" fillId="0" borderId="25" xfId="61" applyNumberFormat="1" applyFont="1" applyBorder="1" applyAlignment="1">
      <alignment vertical="center"/>
    </xf>
    <xf numFmtId="0" fontId="3" fillId="0" borderId="11" xfId="55" applyFont="1" applyBorder="1" applyAlignment="1">
      <alignment vertical="center"/>
      <protection/>
    </xf>
    <xf numFmtId="10" fontId="3" fillId="0" borderId="23" xfId="61" applyNumberFormat="1" applyFont="1" applyBorder="1" applyAlignment="1">
      <alignment vertical="center"/>
    </xf>
    <xf numFmtId="0" fontId="3" fillId="0" borderId="0" xfId="55" applyFont="1" applyAlignment="1">
      <alignment vertical="center"/>
      <protection/>
    </xf>
    <xf numFmtId="10" fontId="3" fillId="0" borderId="0" xfId="61" applyNumberFormat="1" applyFont="1" applyAlignment="1">
      <alignment vertical="center"/>
    </xf>
    <xf numFmtId="166" fontId="3" fillId="0" borderId="15" xfId="61" applyNumberFormat="1" applyFont="1" applyBorder="1" applyAlignment="1">
      <alignment vertical="center"/>
    </xf>
    <xf numFmtId="0" fontId="3" fillId="0" borderId="17" xfId="55" applyFont="1" applyBorder="1" applyAlignment="1">
      <alignment vertical="center"/>
      <protection/>
    </xf>
    <xf numFmtId="10" fontId="3" fillId="0" borderId="22" xfId="61" applyNumberFormat="1" applyFont="1" applyBorder="1" applyAlignment="1">
      <alignment vertical="center"/>
    </xf>
    <xf numFmtId="0" fontId="3" fillId="0" borderId="14" xfId="55" applyFont="1" applyBorder="1" applyAlignment="1">
      <alignment vertical="center"/>
      <protection/>
    </xf>
    <xf numFmtId="10" fontId="3" fillId="0" borderId="14" xfId="61" applyNumberFormat="1" applyFont="1" applyBorder="1" applyAlignment="1">
      <alignment vertical="center"/>
    </xf>
    <xf numFmtId="166" fontId="3" fillId="0" borderId="16" xfId="61" applyNumberFormat="1" applyFont="1" applyBorder="1" applyAlignment="1">
      <alignment vertical="center"/>
    </xf>
    <xf numFmtId="0" fontId="4" fillId="33" borderId="17" xfId="55" applyFont="1" applyFill="1" applyBorder="1" applyAlignment="1">
      <alignment vertical="center"/>
      <protection/>
    </xf>
    <xf numFmtId="9" fontId="4" fillId="33" borderId="22" xfId="61" applyFont="1" applyFill="1" applyBorder="1" applyAlignment="1">
      <alignment vertical="center"/>
    </xf>
    <xf numFmtId="0" fontId="4" fillId="33" borderId="14" xfId="55" applyFont="1" applyFill="1" applyBorder="1" applyAlignment="1">
      <alignment vertical="center"/>
      <protection/>
    </xf>
    <xf numFmtId="9" fontId="4" fillId="33" borderId="14" xfId="61" applyFont="1" applyFill="1" applyBorder="1" applyAlignment="1">
      <alignment vertical="center"/>
    </xf>
    <xf numFmtId="3" fontId="3" fillId="0" borderId="19" xfId="55" applyNumberFormat="1" applyFont="1" applyBorder="1" applyAlignment="1">
      <alignment vertical="center"/>
      <protection/>
    </xf>
    <xf numFmtId="3" fontId="3" fillId="0" borderId="11" xfId="55" applyNumberFormat="1" applyFont="1" applyBorder="1" applyAlignment="1">
      <alignment vertical="center"/>
      <protection/>
    </xf>
    <xf numFmtId="3" fontId="3" fillId="0" borderId="17" xfId="55" applyNumberFormat="1" applyFont="1" applyBorder="1" applyAlignment="1">
      <alignment vertical="center"/>
      <protection/>
    </xf>
    <xf numFmtId="0" fontId="2" fillId="0" borderId="0" xfId="55">
      <alignment/>
      <protection/>
    </xf>
    <xf numFmtId="0" fontId="3" fillId="0" borderId="15" xfId="55" applyFont="1" applyBorder="1" applyAlignment="1">
      <alignment horizontal="center" vertical="center"/>
      <protection/>
    </xf>
    <xf numFmtId="0" fontId="53" fillId="33" borderId="22" xfId="55" applyFont="1" applyFill="1" applyBorder="1" applyAlignment="1">
      <alignment horizontal="center" vertical="top" wrapText="1"/>
      <protection/>
    </xf>
    <xf numFmtId="0" fontId="3" fillId="33" borderId="26" xfId="55" applyFont="1" applyFill="1" applyBorder="1" applyAlignment="1">
      <alignment horizontal="center" vertical="center" wrapText="1"/>
      <protection/>
    </xf>
    <xf numFmtId="0" fontId="4" fillId="33" borderId="0" xfId="55" applyNumberFormat="1" applyFont="1" applyFill="1" applyBorder="1" applyAlignment="1">
      <alignment vertical="center"/>
      <protection/>
    </xf>
    <xf numFmtId="0" fontId="4" fillId="33" borderId="0" xfId="55" applyFont="1" applyFill="1" applyBorder="1" applyAlignment="1">
      <alignment vertical="center"/>
      <protection/>
    </xf>
    <xf numFmtId="9" fontId="4" fillId="33" borderId="0" xfId="61" applyFont="1" applyFill="1" applyBorder="1" applyAlignment="1">
      <alignment vertical="center"/>
    </xf>
    <xf numFmtId="166" fontId="4" fillId="33" borderId="0" xfId="55" applyNumberFormat="1" applyFont="1" applyFill="1" applyBorder="1" applyAlignment="1">
      <alignment vertical="center"/>
      <protection/>
    </xf>
    <xf numFmtId="166" fontId="3" fillId="0" borderId="22" xfId="61" applyNumberFormat="1" applyFont="1" applyBorder="1" applyAlignment="1">
      <alignment vertical="center"/>
    </xf>
    <xf numFmtId="166" fontId="3" fillId="0" borderId="21" xfId="61" applyNumberFormat="1" applyFont="1" applyBorder="1" applyAlignment="1">
      <alignment vertical="center"/>
    </xf>
    <xf numFmtId="166" fontId="3" fillId="0" borderId="23" xfId="61" applyNumberFormat="1" applyFont="1" applyBorder="1" applyAlignment="1">
      <alignment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horizontal="center" vertical="center"/>
    </xf>
    <xf numFmtId="0" fontId="55" fillId="33" borderId="11" xfId="55" applyFont="1" applyFill="1" applyBorder="1" applyAlignment="1">
      <alignment horizontal="center" vertical="top"/>
      <protection/>
    </xf>
    <xf numFmtId="0" fontId="55" fillId="33" borderId="17" xfId="55" applyFont="1" applyFill="1" applyBorder="1" applyAlignment="1">
      <alignment horizontal="center" vertical="top"/>
      <protection/>
    </xf>
    <xf numFmtId="0" fontId="53" fillId="33" borderId="23" xfId="55" applyFont="1" applyFill="1" applyBorder="1" applyAlignment="1">
      <alignment horizontal="center" vertical="top" wrapText="1"/>
      <protection/>
    </xf>
    <xf numFmtId="0" fontId="53" fillId="33" borderId="22" xfId="55" applyFont="1" applyFill="1" applyBorder="1" applyAlignment="1">
      <alignment horizontal="center" vertical="top" wrapText="1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55" fillId="0" borderId="0" xfId="55" applyFont="1" applyFill="1" applyBorder="1" applyAlignment="1">
      <alignment horizontal="center" vertical="center"/>
      <protection/>
    </xf>
    <xf numFmtId="0" fontId="4" fillId="33" borderId="19" xfId="55" applyFont="1" applyFill="1" applyBorder="1" applyAlignment="1">
      <alignment horizontal="center" wrapTex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4" fillId="33" borderId="25" xfId="55" applyFont="1" applyFill="1" applyBorder="1" applyAlignment="1">
      <alignment horizontal="center" wrapText="1"/>
      <protection/>
    </xf>
    <xf numFmtId="0" fontId="4" fillId="33" borderId="15" xfId="55" applyFont="1" applyFill="1" applyBorder="1" applyAlignment="1">
      <alignment horizontal="center" wrapText="1"/>
      <protection/>
    </xf>
    <xf numFmtId="0" fontId="60" fillId="33" borderId="19" xfId="55" applyFont="1" applyFill="1" applyBorder="1" applyAlignment="1">
      <alignment horizontal="center" vertical="center"/>
      <protection/>
    </xf>
    <xf numFmtId="0" fontId="60" fillId="33" borderId="26" xfId="55" applyFont="1" applyFill="1" applyBorder="1" applyAlignment="1">
      <alignment horizontal="center" vertical="center"/>
      <protection/>
    </xf>
    <xf numFmtId="0" fontId="60" fillId="33" borderId="21" xfId="55" applyFont="1" applyFill="1" applyBorder="1" applyAlignment="1">
      <alignment horizontal="center" vertical="center"/>
      <protection/>
    </xf>
    <xf numFmtId="0" fontId="55" fillId="33" borderId="17" xfId="55" applyFont="1" applyFill="1" applyBorder="1" applyAlignment="1">
      <alignment horizontal="center" vertical="center"/>
      <protection/>
    </xf>
    <xf numFmtId="0" fontId="55" fillId="33" borderId="14" xfId="55" applyFont="1" applyFill="1" applyBorder="1" applyAlignment="1">
      <alignment horizontal="center" vertical="center"/>
      <protection/>
    </xf>
    <xf numFmtId="0" fontId="55" fillId="33" borderId="22" xfId="55" applyFont="1" applyFill="1" applyBorder="1" applyAlignment="1">
      <alignment horizontal="center" vertical="center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1" xfId="55" applyFont="1" applyFill="1" applyBorder="1" applyAlignment="1">
      <alignment horizontal="center" vertical="center" wrapText="1"/>
      <protection/>
    </xf>
    <xf numFmtId="0" fontId="3" fillId="33" borderId="17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26" xfId="55" applyFont="1" applyFill="1" applyBorder="1" applyAlignment="1">
      <alignment horizontal="center" vertical="center" wrapText="1"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wrapText="1"/>
      <protection/>
    </xf>
    <xf numFmtId="0" fontId="55" fillId="33" borderId="15" xfId="55" applyFont="1" applyFill="1" applyBorder="1" applyAlignment="1">
      <alignment horizontal="center" vertical="top"/>
      <protection/>
    </xf>
    <xf numFmtId="0" fontId="55" fillId="33" borderId="16" xfId="55" applyFont="1" applyFill="1" applyBorder="1" applyAlignment="1">
      <alignment horizontal="center" vertical="top"/>
      <protection/>
    </xf>
    <xf numFmtId="0" fontId="61" fillId="0" borderId="0" xfId="0" applyFont="1" applyAlignment="1">
      <alignment/>
    </xf>
    <xf numFmtId="167" fontId="5" fillId="2" borderId="12" xfId="46" applyNumberFormat="1" applyFont="1" applyFill="1" applyBorder="1" applyAlignment="1">
      <alignment horizontal="center" vertical="center" wrapText="1"/>
    </xf>
    <xf numFmtId="0" fontId="51" fillId="2" borderId="16" xfId="0" applyFont="1" applyFill="1" applyBorder="1" applyAlignment="1">
      <alignment horizontal="center" vertical="center" wrapText="1"/>
    </xf>
    <xf numFmtId="167" fontId="51" fillId="0" borderId="12" xfId="46" applyNumberFormat="1" applyFont="1" applyBorder="1" applyAlignment="1">
      <alignment horizontal="center"/>
    </xf>
    <xf numFmtId="166" fontId="51" fillId="0" borderId="12" xfId="64" applyNumberFormat="1" applyFont="1" applyBorder="1" applyAlignment="1">
      <alignment horizontal="center"/>
    </xf>
    <xf numFmtId="167" fontId="51" fillId="0" borderId="15" xfId="46" applyNumberFormat="1" applyFont="1" applyBorder="1" applyAlignment="1">
      <alignment horizontal="center"/>
    </xf>
    <xf numFmtId="166" fontId="51" fillId="0" borderId="15" xfId="64" applyNumberFormat="1" applyFont="1" applyBorder="1" applyAlignment="1">
      <alignment horizontal="center"/>
    </xf>
    <xf numFmtId="167" fontId="51" fillId="33" borderId="12" xfId="46" applyNumberFormat="1" applyFont="1" applyFill="1" applyBorder="1" applyAlignment="1">
      <alignment horizontal="center"/>
    </xf>
    <xf numFmtId="166" fontId="51" fillId="33" borderId="12" xfId="64" applyNumberFormat="1" applyFont="1" applyFill="1" applyBorder="1" applyAlignment="1">
      <alignment horizontal="center"/>
    </xf>
    <xf numFmtId="0" fontId="56" fillId="0" borderId="26" xfId="0" applyFont="1" applyBorder="1" applyAlignment="1">
      <alignment horizontal="left" wrapText="1" indent="1"/>
    </xf>
    <xf numFmtId="167" fontId="51" fillId="0" borderId="25" xfId="46" applyNumberFormat="1" applyFont="1" applyBorder="1" applyAlignment="1">
      <alignment horizontal="center"/>
    </xf>
    <xf numFmtId="166" fontId="51" fillId="0" borderId="25" xfId="64" applyNumberFormat="1" applyFont="1" applyBorder="1" applyAlignment="1">
      <alignment horizontal="center"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46"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581025</xdr:colOff>
      <xdr:row>11</xdr:row>
      <xdr:rowOff>257175</xdr:rowOff>
    </xdr:from>
    <xdr:to>
      <xdr:col>16</xdr:col>
      <xdr:colOff>209550</xdr:colOff>
      <xdr:row>27</xdr:row>
      <xdr:rowOff>38100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3552825"/>
          <a:ext cx="5172075" cy="428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0</xdr:rowOff>
    </xdr:from>
    <xdr:to>
      <xdr:col>9</xdr:col>
      <xdr:colOff>219075</xdr:colOff>
      <xdr:row>64</xdr:row>
      <xdr:rowOff>28575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15075"/>
          <a:ext cx="7381875" cy="479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28575</xdr:rowOff>
    </xdr:from>
    <xdr:to>
      <xdr:col>11</xdr:col>
      <xdr:colOff>190500</xdr:colOff>
      <xdr:row>81</xdr:row>
      <xdr:rowOff>28575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106150"/>
          <a:ext cx="856297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161925</xdr:rowOff>
    </xdr:from>
    <xdr:to>
      <xdr:col>7</xdr:col>
      <xdr:colOff>533400</xdr:colOff>
      <xdr:row>58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96050"/>
          <a:ext cx="6496050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142875</xdr:rowOff>
    </xdr:from>
    <xdr:to>
      <xdr:col>7</xdr:col>
      <xdr:colOff>542925</xdr:colOff>
      <xdr:row>81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858500"/>
          <a:ext cx="6505575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62</xdr:row>
      <xdr:rowOff>66675</xdr:rowOff>
    </xdr:from>
    <xdr:to>
      <xdr:col>21</xdr:col>
      <xdr:colOff>590550</xdr:colOff>
      <xdr:row>78</xdr:row>
      <xdr:rowOff>133350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11544300"/>
          <a:ext cx="851535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38</xdr:row>
      <xdr:rowOff>171450</xdr:rowOff>
    </xdr:from>
    <xdr:to>
      <xdr:col>22</xdr:col>
      <xdr:colOff>0</xdr:colOff>
      <xdr:row>55</xdr:row>
      <xdr:rowOff>95250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72250" y="7077075"/>
          <a:ext cx="8524875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0</xdr:rowOff>
    </xdr:from>
    <xdr:to>
      <xdr:col>10</xdr:col>
      <xdr:colOff>600075</xdr:colOff>
      <xdr:row>52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85439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30</xdr:row>
      <xdr:rowOff>114300</xdr:rowOff>
    </xdr:from>
    <xdr:to>
      <xdr:col>11</xdr:col>
      <xdr:colOff>190500</xdr:colOff>
      <xdr:row>46</xdr:row>
      <xdr:rowOff>180975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572125"/>
          <a:ext cx="851535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11</xdr:col>
      <xdr:colOff>228600</xdr:colOff>
      <xdr:row>99</xdr:row>
      <xdr:rowOff>38100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973300"/>
          <a:ext cx="8572500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s="120" t="s">
        <v>106</v>
      </c>
      <c r="G1" s="49">
        <v>44111</v>
      </c>
    </row>
    <row r="2" ht="15">
      <c r="G2" s="1" t="s">
        <v>107</v>
      </c>
    </row>
    <row r="3" spans="1:7" ht="25.5" customHeight="1">
      <c r="A3" s="92" t="s">
        <v>108</v>
      </c>
      <c r="B3" s="93"/>
      <c r="C3" s="93"/>
      <c r="D3" s="93"/>
      <c r="E3" s="93"/>
      <c r="F3" s="93"/>
      <c r="G3" s="94"/>
    </row>
    <row r="4" spans="1:7" ht="25.5" customHeight="1">
      <c r="A4" s="4"/>
      <c r="B4" s="121" t="s">
        <v>109</v>
      </c>
      <c r="C4" s="121" t="s">
        <v>110</v>
      </c>
      <c r="D4" s="122" t="s">
        <v>111</v>
      </c>
      <c r="E4" s="121" t="s">
        <v>112</v>
      </c>
      <c r="F4" s="121" t="s">
        <v>113</v>
      </c>
      <c r="G4" s="122" t="s">
        <v>111</v>
      </c>
    </row>
    <row r="5" spans="1:7" ht="25.5" customHeight="1">
      <c r="A5" s="2" t="s">
        <v>114</v>
      </c>
      <c r="B5" s="123">
        <v>5819</v>
      </c>
      <c r="C5" s="123">
        <v>4584</v>
      </c>
      <c r="D5" s="124">
        <v>0.2694153577661431</v>
      </c>
      <c r="E5" s="123">
        <v>50936</v>
      </c>
      <c r="F5" s="123">
        <v>48656</v>
      </c>
      <c r="G5" s="124">
        <v>0.04685958566261106</v>
      </c>
    </row>
    <row r="6" spans="1:7" ht="25.5" customHeight="1">
      <c r="A6" s="3" t="s">
        <v>115</v>
      </c>
      <c r="B6" s="125">
        <v>1087</v>
      </c>
      <c r="C6" s="125">
        <v>818</v>
      </c>
      <c r="D6" s="126">
        <v>0.32885085574572126</v>
      </c>
      <c r="E6" s="125">
        <v>7739</v>
      </c>
      <c r="F6" s="125">
        <v>8088</v>
      </c>
      <c r="G6" s="126">
        <v>-0.04315034619188918</v>
      </c>
    </row>
    <row r="7" spans="1:7" ht="25.5" customHeight="1">
      <c r="A7" s="19" t="s">
        <v>116</v>
      </c>
      <c r="B7" s="125">
        <v>98</v>
      </c>
      <c r="C7" s="125">
        <v>78</v>
      </c>
      <c r="D7" s="126">
        <v>0.2564102564102564</v>
      </c>
      <c r="E7" s="125">
        <v>1174</v>
      </c>
      <c r="F7" s="125">
        <v>1297</v>
      </c>
      <c r="G7" s="126">
        <v>-0.09483423284502701</v>
      </c>
    </row>
    <row r="8" spans="1:7" ht="25.5" customHeight="1">
      <c r="A8" s="19" t="s">
        <v>117</v>
      </c>
      <c r="B8" s="125">
        <v>4198</v>
      </c>
      <c r="C8" s="125">
        <v>3335</v>
      </c>
      <c r="D8" s="126">
        <v>0.2587706146926536</v>
      </c>
      <c r="E8" s="125">
        <v>36691</v>
      </c>
      <c r="F8" s="125">
        <v>35097</v>
      </c>
      <c r="G8" s="126">
        <v>0.0454169872068837</v>
      </c>
    </row>
    <row r="9" spans="1:7" ht="25.5" customHeight="1">
      <c r="A9" s="19" t="s">
        <v>118</v>
      </c>
      <c r="B9" s="125">
        <v>436</v>
      </c>
      <c r="C9" s="125">
        <v>353</v>
      </c>
      <c r="D9" s="126">
        <v>0.23512747875354112</v>
      </c>
      <c r="E9" s="125">
        <v>5332</v>
      </c>
      <c r="F9" s="125">
        <v>4173</v>
      </c>
      <c r="G9" s="126">
        <v>0.27773783848550204</v>
      </c>
    </row>
    <row r="10" spans="1:7" ht="25.5" customHeight="1">
      <c r="A10" s="19" t="s">
        <v>119</v>
      </c>
      <c r="B10" s="125">
        <v>0</v>
      </c>
      <c r="C10" s="125">
        <v>0</v>
      </c>
      <c r="D10" s="126"/>
      <c r="E10" s="125">
        <v>0</v>
      </c>
      <c r="F10" s="125">
        <v>1</v>
      </c>
      <c r="G10" s="126">
        <v>-1</v>
      </c>
    </row>
    <row r="11" spans="1:7" ht="25.5" customHeight="1">
      <c r="A11" s="2" t="s">
        <v>120</v>
      </c>
      <c r="B11" s="123">
        <v>1359</v>
      </c>
      <c r="C11" s="123">
        <v>1657</v>
      </c>
      <c r="D11" s="124">
        <v>-0.17984308992154496</v>
      </c>
      <c r="E11" s="123">
        <v>9655</v>
      </c>
      <c r="F11" s="123">
        <v>17063</v>
      </c>
      <c r="G11" s="124">
        <v>-0.4341557756549259</v>
      </c>
    </row>
    <row r="12" spans="1:7" ht="25.5" customHeight="1">
      <c r="A12" s="3" t="s">
        <v>121</v>
      </c>
      <c r="B12" s="125">
        <v>1358</v>
      </c>
      <c r="C12" s="125">
        <v>1657</v>
      </c>
      <c r="D12" s="126">
        <v>-0.18044659022329512</v>
      </c>
      <c r="E12" s="125">
        <v>9646</v>
      </c>
      <c r="F12" s="125">
        <v>17057</v>
      </c>
      <c r="G12" s="126">
        <v>-0.43448437591604616</v>
      </c>
    </row>
    <row r="13" spans="1:7" ht="25.5" customHeight="1">
      <c r="A13" s="19" t="s">
        <v>122</v>
      </c>
      <c r="B13" s="125">
        <v>1</v>
      </c>
      <c r="C13" s="125">
        <v>0</v>
      </c>
      <c r="D13" s="126"/>
      <c r="E13" s="125">
        <v>9</v>
      </c>
      <c r="F13" s="125">
        <v>6</v>
      </c>
      <c r="G13" s="126">
        <v>0.5</v>
      </c>
    </row>
    <row r="14" spans="1:8" ht="25.5" customHeight="1">
      <c r="A14" s="5" t="s">
        <v>123</v>
      </c>
      <c r="B14" s="127">
        <v>7178</v>
      </c>
      <c r="C14" s="127">
        <v>6241</v>
      </c>
      <c r="D14" s="128">
        <v>0.15013619612241635</v>
      </c>
      <c r="E14" s="127">
        <v>60591</v>
      </c>
      <c r="F14" s="127">
        <v>65719</v>
      </c>
      <c r="G14" s="128">
        <v>-0.07802918486282506</v>
      </c>
      <c r="H14" s="30"/>
    </row>
    <row r="15" ht="14.25" customHeight="1">
      <c r="A15" s="129" t="s">
        <v>124</v>
      </c>
    </row>
    <row r="16" ht="15">
      <c r="A16" s="13" t="s">
        <v>65</v>
      </c>
    </row>
    <row r="17" ht="15">
      <c r="A17" s="13"/>
    </row>
    <row r="18" ht="15">
      <c r="A18" s="13"/>
    </row>
    <row r="19" ht="15">
      <c r="G19" s="1" t="s">
        <v>107</v>
      </c>
    </row>
    <row r="20" spans="1:7" ht="25.5" customHeight="1">
      <c r="A20" s="92" t="s">
        <v>125</v>
      </c>
      <c r="B20" s="93"/>
      <c r="C20" s="93"/>
      <c r="D20" s="93"/>
      <c r="E20" s="93"/>
      <c r="F20" s="93"/>
      <c r="G20" s="94"/>
    </row>
    <row r="21" spans="1:7" ht="25.5" customHeight="1">
      <c r="A21" s="4"/>
      <c r="B21" s="121" t="s">
        <v>109</v>
      </c>
      <c r="C21" s="121" t="s">
        <v>110</v>
      </c>
      <c r="D21" s="122" t="s">
        <v>111</v>
      </c>
      <c r="E21" s="121" t="s">
        <v>112</v>
      </c>
      <c r="F21" s="121" t="s">
        <v>113</v>
      </c>
      <c r="G21" s="122" t="s">
        <v>111</v>
      </c>
    </row>
    <row r="22" spans="1:7" ht="25.5" customHeight="1">
      <c r="A22" s="2" t="s">
        <v>126</v>
      </c>
      <c r="B22" s="123">
        <v>165</v>
      </c>
      <c r="C22" s="123">
        <v>211</v>
      </c>
      <c r="D22" s="124">
        <v>-0.2180094786729858</v>
      </c>
      <c r="E22" s="123">
        <v>1244</v>
      </c>
      <c r="F22" s="123">
        <v>1952</v>
      </c>
      <c r="G22" s="124">
        <v>-0.3627049180327869</v>
      </c>
    </row>
    <row r="23" spans="1:7" ht="25.5" customHeight="1">
      <c r="A23" s="3" t="s">
        <v>115</v>
      </c>
      <c r="B23" s="125">
        <v>163</v>
      </c>
      <c r="C23" s="125">
        <v>209</v>
      </c>
      <c r="D23" s="126">
        <v>-0.22009569377990434</v>
      </c>
      <c r="E23" s="125">
        <v>1225</v>
      </c>
      <c r="F23" s="125">
        <v>1933</v>
      </c>
      <c r="G23" s="126">
        <v>-0.3662700465597517</v>
      </c>
    </row>
    <row r="24" spans="1:7" ht="25.5" customHeight="1">
      <c r="A24" s="3" t="s">
        <v>116</v>
      </c>
      <c r="B24" s="125">
        <v>2</v>
      </c>
      <c r="C24" s="125">
        <v>2</v>
      </c>
      <c r="D24" s="126">
        <v>0</v>
      </c>
      <c r="E24" s="125">
        <v>19</v>
      </c>
      <c r="F24" s="125">
        <v>19</v>
      </c>
      <c r="G24" s="126">
        <v>0</v>
      </c>
    </row>
    <row r="25" spans="1:7" ht="25.5" customHeight="1">
      <c r="A25" s="2" t="s">
        <v>127</v>
      </c>
      <c r="B25" s="123">
        <v>1359</v>
      </c>
      <c r="C25" s="123">
        <v>1656</v>
      </c>
      <c r="D25" s="124">
        <v>-0.17934782608695654</v>
      </c>
      <c r="E25" s="123">
        <v>9647</v>
      </c>
      <c r="F25" s="123">
        <v>17060</v>
      </c>
      <c r="G25" s="124">
        <v>-0.434525205158265</v>
      </c>
    </row>
    <row r="26" spans="1:7" ht="25.5" customHeight="1">
      <c r="A26" s="20" t="s">
        <v>121</v>
      </c>
      <c r="B26" s="130">
        <v>1358</v>
      </c>
      <c r="C26" s="130">
        <v>1656</v>
      </c>
      <c r="D26" s="131">
        <v>-0.17995169082125606</v>
      </c>
      <c r="E26" s="130">
        <v>9639</v>
      </c>
      <c r="F26" s="130">
        <v>17055</v>
      </c>
      <c r="G26" s="131">
        <v>-0.4348284960422164</v>
      </c>
    </row>
    <row r="27" spans="1:7" ht="25.5" customHeight="1">
      <c r="A27" s="3" t="s">
        <v>122</v>
      </c>
      <c r="B27" s="125">
        <v>1</v>
      </c>
      <c r="C27" s="125">
        <v>0</v>
      </c>
      <c r="D27" s="126"/>
      <c r="E27" s="125">
        <v>8</v>
      </c>
      <c r="F27" s="125">
        <v>5</v>
      </c>
      <c r="G27" s="126">
        <v>0.6000000000000001</v>
      </c>
    </row>
    <row r="28" spans="1:8" ht="25.5" customHeight="1">
      <c r="A28" s="5" t="s">
        <v>123</v>
      </c>
      <c r="B28" s="127">
        <v>1524</v>
      </c>
      <c r="C28" s="127">
        <v>1867</v>
      </c>
      <c r="D28" s="128">
        <v>-0.18371719335832892</v>
      </c>
      <c r="E28" s="127">
        <v>10891</v>
      </c>
      <c r="F28" s="127">
        <v>19012</v>
      </c>
      <c r="G28" s="128">
        <v>-0.4271512728802861</v>
      </c>
      <c r="H28" s="30"/>
    </row>
    <row r="29" ht="10.5" customHeight="1">
      <c r="A29" s="129" t="s">
        <v>124</v>
      </c>
    </row>
    <row r="30" ht="15">
      <c r="A30" s="13" t="s">
        <v>65</v>
      </c>
    </row>
    <row r="31" ht="15">
      <c r="A31" s="13"/>
    </row>
    <row r="34" ht="15">
      <c r="B34" s="52"/>
    </row>
  </sheetData>
  <sheetProtection/>
  <mergeCells count="2">
    <mergeCell ref="A3:G3"/>
    <mergeCell ref="A20:G20"/>
  </mergeCells>
  <conditionalFormatting sqref="D10 G10">
    <cfRule type="cellIs" priority="8" dxfId="43" operator="lessThan">
      <formula>0</formula>
    </cfRule>
  </conditionalFormatting>
  <conditionalFormatting sqref="D5:D6 G5:G6 D14 G14">
    <cfRule type="cellIs" priority="15" dxfId="43" operator="lessThan">
      <formula>0</formula>
    </cfRule>
  </conditionalFormatting>
  <conditionalFormatting sqref="D11 G11">
    <cfRule type="cellIs" priority="14" dxfId="43" operator="lessThan">
      <formula>0</formula>
    </cfRule>
  </conditionalFormatting>
  <conditionalFormatting sqref="D7 G7">
    <cfRule type="cellIs" priority="13" dxfId="43" operator="lessThan">
      <formula>0</formula>
    </cfRule>
  </conditionalFormatting>
  <conditionalFormatting sqref="D8 G8">
    <cfRule type="cellIs" priority="12" dxfId="43" operator="lessThan">
      <formula>0</formula>
    </cfRule>
  </conditionalFormatting>
  <conditionalFormatting sqref="D12 G12">
    <cfRule type="cellIs" priority="11" dxfId="43" operator="lessThan">
      <formula>0</formula>
    </cfRule>
  </conditionalFormatting>
  <conditionalFormatting sqref="D13 G13">
    <cfRule type="cellIs" priority="10" dxfId="43" operator="lessThan">
      <formula>0</formula>
    </cfRule>
  </conditionalFormatting>
  <conditionalFormatting sqref="D9 G9">
    <cfRule type="cellIs" priority="9" dxfId="43" operator="lessThan">
      <formula>0</formula>
    </cfRule>
  </conditionalFormatting>
  <conditionalFormatting sqref="D26 G26">
    <cfRule type="cellIs" priority="7" dxfId="43" operator="lessThan">
      <formula>0</formula>
    </cfRule>
  </conditionalFormatting>
  <conditionalFormatting sqref="D24 G24">
    <cfRule type="cellIs" priority="6" dxfId="43" operator="lessThan">
      <formula>0</formula>
    </cfRule>
  </conditionalFormatting>
  <conditionalFormatting sqref="D28 G28">
    <cfRule type="cellIs" priority="5" dxfId="43" operator="lessThan">
      <formula>0</formula>
    </cfRule>
  </conditionalFormatting>
  <conditionalFormatting sqref="D23 G23">
    <cfRule type="cellIs" priority="4" dxfId="43" operator="lessThan">
      <formula>0</formula>
    </cfRule>
  </conditionalFormatting>
  <conditionalFormatting sqref="D27 G27">
    <cfRule type="cellIs" priority="3" dxfId="43" operator="lessThan">
      <formula>0</formula>
    </cfRule>
  </conditionalFormatting>
  <conditionalFormatting sqref="D25 G25">
    <cfRule type="cellIs" priority="2" dxfId="43" operator="lessThan">
      <formula>0</formula>
    </cfRule>
  </conditionalFormatting>
  <conditionalFormatting sqref="D22 G22">
    <cfRule type="cellIs" priority="1" dxfId="43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49">
        <v>44111</v>
      </c>
    </row>
    <row r="2" spans="1:10" ht="14.25" customHeight="1">
      <c r="A2" s="99" t="s">
        <v>27</v>
      </c>
      <c r="B2" s="99"/>
      <c r="C2" s="99"/>
      <c r="D2" s="99"/>
      <c r="E2" s="99"/>
      <c r="F2" s="99"/>
      <c r="G2" s="99"/>
      <c r="H2" s="21"/>
      <c r="I2" s="21"/>
      <c r="J2" s="21"/>
    </row>
    <row r="3" spans="1:10" ht="14.25" customHeight="1">
      <c r="A3" s="100" t="s">
        <v>26</v>
      </c>
      <c r="B3" s="100"/>
      <c r="C3" s="100"/>
      <c r="D3" s="100"/>
      <c r="E3" s="100"/>
      <c r="F3" s="100"/>
      <c r="G3" s="100"/>
      <c r="H3" s="22"/>
      <c r="I3" s="22"/>
      <c r="J3" s="22"/>
    </row>
    <row r="4" spans="1:10" ht="14.25" customHeight="1">
      <c r="A4" s="22"/>
      <c r="B4" s="22"/>
      <c r="C4" s="22"/>
      <c r="D4" s="22"/>
      <c r="E4" s="22"/>
      <c r="F4" s="22"/>
      <c r="G4" s="6" t="s">
        <v>12</v>
      </c>
      <c r="H4" s="22"/>
      <c r="I4" s="22"/>
      <c r="J4" s="22"/>
    </row>
    <row r="5" spans="1:7" ht="14.25" customHeight="1">
      <c r="A5" s="101" t="s">
        <v>0</v>
      </c>
      <c r="B5" s="103" t="s">
        <v>1</v>
      </c>
      <c r="C5" s="105" t="s">
        <v>102</v>
      </c>
      <c r="D5" s="106"/>
      <c r="E5" s="106"/>
      <c r="F5" s="106"/>
      <c r="G5" s="107"/>
    </row>
    <row r="6" spans="1:7" ht="14.25" customHeight="1">
      <c r="A6" s="102"/>
      <c r="B6" s="104"/>
      <c r="C6" s="108" t="s">
        <v>103</v>
      </c>
      <c r="D6" s="109"/>
      <c r="E6" s="109"/>
      <c r="F6" s="109"/>
      <c r="G6" s="110"/>
    </row>
    <row r="7" spans="1:7" ht="14.25" customHeight="1">
      <c r="A7" s="102"/>
      <c r="B7" s="102"/>
      <c r="C7" s="111">
        <v>2020</v>
      </c>
      <c r="D7" s="112"/>
      <c r="E7" s="115">
        <v>2019</v>
      </c>
      <c r="F7" s="112"/>
      <c r="G7" s="117" t="s">
        <v>3</v>
      </c>
    </row>
    <row r="8" spans="1:7" ht="14.25" customHeight="1">
      <c r="A8" s="95" t="s">
        <v>4</v>
      </c>
      <c r="B8" s="95" t="s">
        <v>5</v>
      </c>
      <c r="C8" s="113"/>
      <c r="D8" s="114"/>
      <c r="E8" s="116"/>
      <c r="F8" s="114"/>
      <c r="G8" s="117"/>
    </row>
    <row r="9" spans="1:7" ht="14.25" customHeight="1">
      <c r="A9" s="95"/>
      <c r="B9" s="95"/>
      <c r="C9" s="18" t="s">
        <v>6</v>
      </c>
      <c r="D9" s="39" t="s">
        <v>2</v>
      </c>
      <c r="E9" s="84" t="s">
        <v>6</v>
      </c>
      <c r="F9" s="39" t="s">
        <v>2</v>
      </c>
      <c r="G9" s="97" t="s">
        <v>7</v>
      </c>
    </row>
    <row r="10" spans="1:7" ht="14.25" customHeight="1">
      <c r="A10" s="96"/>
      <c r="B10" s="96"/>
      <c r="C10" s="17" t="s">
        <v>8</v>
      </c>
      <c r="D10" s="83" t="s">
        <v>9</v>
      </c>
      <c r="E10" s="7" t="s">
        <v>8</v>
      </c>
      <c r="F10" s="83" t="s">
        <v>9</v>
      </c>
      <c r="G10" s="98"/>
    </row>
    <row r="11" spans="1:7" ht="14.25" customHeight="1">
      <c r="A11" s="53">
        <v>1</v>
      </c>
      <c r="B11" s="54" t="s">
        <v>14</v>
      </c>
      <c r="C11" s="59">
        <v>2089</v>
      </c>
      <c r="D11" s="60">
        <v>0.1918097511706914</v>
      </c>
      <c r="E11" s="61">
        <v>4495</v>
      </c>
      <c r="F11" s="62">
        <v>0.23642962339575005</v>
      </c>
      <c r="G11" s="63">
        <v>-0.5352614015572859</v>
      </c>
    </row>
    <row r="12" spans="1:7" ht="14.25" customHeight="1">
      <c r="A12" s="55">
        <v>2</v>
      </c>
      <c r="B12" s="56" t="s">
        <v>15</v>
      </c>
      <c r="C12" s="64">
        <v>1721</v>
      </c>
      <c r="D12" s="65">
        <v>0.1580203838031402</v>
      </c>
      <c r="E12" s="66">
        <v>3343</v>
      </c>
      <c r="F12" s="67">
        <v>0.1758363139070061</v>
      </c>
      <c r="G12" s="68">
        <v>-0.4851929404726294</v>
      </c>
    </row>
    <row r="13" spans="1:7" ht="14.25" customHeight="1">
      <c r="A13" s="55">
        <v>3</v>
      </c>
      <c r="B13" s="56" t="s">
        <v>16</v>
      </c>
      <c r="C13" s="64">
        <v>1493</v>
      </c>
      <c r="D13" s="65">
        <v>0.13708566706454872</v>
      </c>
      <c r="E13" s="66">
        <v>2607</v>
      </c>
      <c r="F13" s="67">
        <v>0.1371239217336419</v>
      </c>
      <c r="G13" s="68">
        <v>-0.4273110855389336</v>
      </c>
    </row>
    <row r="14" spans="1:7" ht="14.25" customHeight="1">
      <c r="A14" s="55">
        <v>4</v>
      </c>
      <c r="B14" s="56" t="s">
        <v>17</v>
      </c>
      <c r="C14" s="64">
        <v>762</v>
      </c>
      <c r="D14" s="65">
        <v>0.06996602699476633</v>
      </c>
      <c r="E14" s="66">
        <v>1354</v>
      </c>
      <c r="F14" s="67">
        <v>0.07121817799284662</v>
      </c>
      <c r="G14" s="68">
        <v>-0.4372230428360414</v>
      </c>
    </row>
    <row r="15" spans="1:7" ht="14.25" customHeight="1">
      <c r="A15" s="57">
        <v>5</v>
      </c>
      <c r="B15" s="58" t="s">
        <v>19</v>
      </c>
      <c r="C15" s="69">
        <v>486</v>
      </c>
      <c r="D15" s="70">
        <v>0.04462400146910293</v>
      </c>
      <c r="E15" s="71">
        <v>496</v>
      </c>
      <c r="F15" s="72">
        <v>0.02608878602987587</v>
      </c>
      <c r="G15" s="73">
        <v>-0.020161290322580627</v>
      </c>
    </row>
    <row r="16" spans="1:7" ht="14.25" customHeight="1">
      <c r="A16" s="53">
        <v>6</v>
      </c>
      <c r="B16" s="54" t="s">
        <v>18</v>
      </c>
      <c r="C16" s="59">
        <v>429</v>
      </c>
      <c r="D16" s="60">
        <v>0.039390322284455055</v>
      </c>
      <c r="E16" s="61">
        <v>452</v>
      </c>
      <c r="F16" s="62">
        <v>0.02377445823690301</v>
      </c>
      <c r="G16" s="63">
        <v>-0.05088495575221241</v>
      </c>
    </row>
    <row r="17" spans="1:7" ht="14.25" customHeight="1">
      <c r="A17" s="55">
        <v>7</v>
      </c>
      <c r="B17" s="56" t="s">
        <v>20</v>
      </c>
      <c r="C17" s="64">
        <v>341</v>
      </c>
      <c r="D17" s="65">
        <v>0.03131025617482325</v>
      </c>
      <c r="E17" s="66">
        <v>790</v>
      </c>
      <c r="F17" s="67">
        <v>0.041552703555649065</v>
      </c>
      <c r="G17" s="68">
        <v>-0.5683544303797468</v>
      </c>
    </row>
    <row r="18" spans="1:7" ht="14.25" customHeight="1">
      <c r="A18" s="55">
        <v>8</v>
      </c>
      <c r="B18" s="56" t="s">
        <v>22</v>
      </c>
      <c r="C18" s="64">
        <v>295</v>
      </c>
      <c r="D18" s="65">
        <v>0.02708658525387935</v>
      </c>
      <c r="E18" s="66">
        <v>350</v>
      </c>
      <c r="F18" s="67">
        <v>0.018409425625920472</v>
      </c>
      <c r="G18" s="68">
        <v>-0.15714285714285714</v>
      </c>
    </row>
    <row r="19" spans="1:7" ht="14.25" customHeight="1">
      <c r="A19" s="55">
        <v>9</v>
      </c>
      <c r="B19" s="56" t="s">
        <v>93</v>
      </c>
      <c r="C19" s="64">
        <v>261</v>
      </c>
      <c r="D19" s="65">
        <v>0.023964741529703425</v>
      </c>
      <c r="E19" s="66">
        <v>308</v>
      </c>
      <c r="F19" s="67">
        <v>0.016200294550810016</v>
      </c>
      <c r="G19" s="68">
        <v>-0.15259740259740262</v>
      </c>
    </row>
    <row r="20" spans="1:7" ht="14.25" customHeight="1">
      <c r="A20" s="57">
        <v>10</v>
      </c>
      <c r="B20" s="58" t="s">
        <v>57</v>
      </c>
      <c r="C20" s="69">
        <v>250</v>
      </c>
      <c r="D20" s="70">
        <v>0.02295473326599945</v>
      </c>
      <c r="E20" s="71">
        <v>501</v>
      </c>
      <c r="F20" s="72">
        <v>0.026351777824531873</v>
      </c>
      <c r="G20" s="73">
        <v>-0.500998003992016</v>
      </c>
    </row>
    <row r="21" spans="1:7" ht="14.25" customHeight="1">
      <c r="A21" s="53">
        <v>11</v>
      </c>
      <c r="B21" s="54" t="s">
        <v>21</v>
      </c>
      <c r="C21" s="59">
        <v>243</v>
      </c>
      <c r="D21" s="60">
        <v>0.022312000734551463</v>
      </c>
      <c r="E21" s="61">
        <v>319</v>
      </c>
      <c r="F21" s="62">
        <v>0.01677887649905323</v>
      </c>
      <c r="G21" s="63">
        <v>-0.2382445141065831</v>
      </c>
    </row>
    <row r="22" spans="1:7" ht="14.25" customHeight="1">
      <c r="A22" s="55">
        <v>12</v>
      </c>
      <c r="B22" s="56" t="s">
        <v>25</v>
      </c>
      <c r="C22" s="64">
        <v>183</v>
      </c>
      <c r="D22" s="65">
        <v>0.016802864750711598</v>
      </c>
      <c r="E22" s="66">
        <v>226</v>
      </c>
      <c r="F22" s="67">
        <v>0.011887229118451505</v>
      </c>
      <c r="G22" s="68">
        <v>-0.19026548672566368</v>
      </c>
    </row>
    <row r="23" spans="1:7" ht="14.25" customHeight="1">
      <c r="A23" s="55">
        <v>13</v>
      </c>
      <c r="B23" s="56" t="s">
        <v>89</v>
      </c>
      <c r="C23" s="64">
        <v>153</v>
      </c>
      <c r="D23" s="65">
        <v>0.014048296758791663</v>
      </c>
      <c r="E23" s="66">
        <v>115</v>
      </c>
      <c r="F23" s="67">
        <v>0.006048811277088155</v>
      </c>
      <c r="G23" s="68">
        <v>0.33043478260869574</v>
      </c>
    </row>
    <row r="24" spans="1:7" ht="14.25" customHeight="1">
      <c r="A24" s="55">
        <v>14</v>
      </c>
      <c r="B24" s="56" t="s">
        <v>23</v>
      </c>
      <c r="C24" s="64">
        <v>151</v>
      </c>
      <c r="D24" s="65">
        <v>0.013864658892663667</v>
      </c>
      <c r="E24" s="66">
        <v>249</v>
      </c>
      <c r="F24" s="67">
        <v>0.013096991373869136</v>
      </c>
      <c r="G24" s="68">
        <v>-0.39357429718875503</v>
      </c>
    </row>
    <row r="25" spans="1:7" ht="14.25" customHeight="1">
      <c r="A25" s="57">
        <v>15</v>
      </c>
      <c r="B25" s="58" t="s">
        <v>84</v>
      </c>
      <c r="C25" s="69">
        <v>130</v>
      </c>
      <c r="D25" s="70">
        <v>0.011936461298319713</v>
      </c>
      <c r="E25" s="71">
        <v>164</v>
      </c>
      <c r="F25" s="72">
        <v>0.008626130864717021</v>
      </c>
      <c r="G25" s="73">
        <v>-0.20731707317073167</v>
      </c>
    </row>
    <row r="26" spans="1:7" ht="14.25" customHeight="1">
      <c r="A26" s="53">
        <v>16</v>
      </c>
      <c r="B26" s="54" t="s">
        <v>24</v>
      </c>
      <c r="C26" s="59">
        <v>115</v>
      </c>
      <c r="D26" s="60">
        <v>0.010559177302359746</v>
      </c>
      <c r="E26" s="61">
        <v>217</v>
      </c>
      <c r="F26" s="62">
        <v>0.011413843888070692</v>
      </c>
      <c r="G26" s="63">
        <v>-0.4700460829493087</v>
      </c>
    </row>
    <row r="27" spans="1:7" ht="14.25" customHeight="1">
      <c r="A27" s="55">
        <v>17</v>
      </c>
      <c r="B27" s="56" t="s">
        <v>96</v>
      </c>
      <c r="C27" s="64">
        <v>108</v>
      </c>
      <c r="D27" s="65">
        <v>0.009916444770911761</v>
      </c>
      <c r="E27" s="66">
        <v>133</v>
      </c>
      <c r="F27" s="67">
        <v>0.006995581737849779</v>
      </c>
      <c r="G27" s="68">
        <v>-0.18796992481203012</v>
      </c>
    </row>
    <row r="28" spans="1:7" ht="14.25" customHeight="1">
      <c r="A28" s="55">
        <v>18</v>
      </c>
      <c r="B28" s="56" t="s">
        <v>94</v>
      </c>
      <c r="C28" s="64">
        <v>101</v>
      </c>
      <c r="D28" s="65">
        <v>0.009273712239463777</v>
      </c>
      <c r="E28" s="66">
        <v>263</v>
      </c>
      <c r="F28" s="67">
        <v>0.013833368398905954</v>
      </c>
      <c r="G28" s="68">
        <v>-0.6159695817490494</v>
      </c>
    </row>
    <row r="29" spans="1:7" ht="14.25" customHeight="1">
      <c r="A29" s="55">
        <v>19</v>
      </c>
      <c r="B29" s="56" t="s">
        <v>63</v>
      </c>
      <c r="C29" s="64">
        <v>97</v>
      </c>
      <c r="D29" s="65">
        <v>0.008906436507207786</v>
      </c>
      <c r="E29" s="66">
        <v>139</v>
      </c>
      <c r="F29" s="67">
        <v>0.007311171891436988</v>
      </c>
      <c r="G29" s="68">
        <v>-0.302158273381295</v>
      </c>
    </row>
    <row r="30" spans="1:7" ht="14.25" customHeight="1">
      <c r="A30" s="82">
        <v>20</v>
      </c>
      <c r="B30" s="58" t="s">
        <v>59</v>
      </c>
      <c r="C30" s="69">
        <v>82</v>
      </c>
      <c r="D30" s="70">
        <v>0.007529152511247819</v>
      </c>
      <c r="E30" s="71">
        <v>337</v>
      </c>
      <c r="F30" s="72">
        <v>0.017725646959814854</v>
      </c>
      <c r="G30" s="73">
        <v>-0.7566765578635015</v>
      </c>
    </row>
    <row r="31" spans="1:7" ht="14.25" customHeight="1" hidden="1">
      <c r="A31" s="44" t="s">
        <v>70</v>
      </c>
      <c r="B31" s="8"/>
      <c r="C31" s="9"/>
      <c r="D31" s="45"/>
      <c r="E31" s="9"/>
      <c r="F31" s="45"/>
      <c r="G31" s="45"/>
    </row>
    <row r="32" spans="1:7" ht="14.25" customHeight="1" hidden="1">
      <c r="A32" s="44" t="s">
        <v>70</v>
      </c>
      <c r="B32" s="8"/>
      <c r="C32" s="9"/>
      <c r="D32" s="45"/>
      <c r="E32" s="9"/>
      <c r="F32" s="45"/>
      <c r="G32" s="45"/>
    </row>
    <row r="33" spans="1:7" ht="14.25" customHeight="1" hidden="1">
      <c r="A33" s="43" t="s">
        <v>70</v>
      </c>
      <c r="B33" s="8"/>
      <c r="C33" s="9"/>
      <c r="D33" s="45"/>
      <c r="E33" s="9"/>
      <c r="F33" s="45"/>
      <c r="G33" s="45"/>
    </row>
    <row r="34" spans="1:7" ht="14.25" customHeight="1" hidden="1">
      <c r="A34" s="16"/>
      <c r="B34" s="10"/>
      <c r="C34" s="11"/>
      <c r="D34" s="42"/>
      <c r="E34" s="11"/>
      <c r="F34" s="42"/>
      <c r="G34" s="42"/>
    </row>
    <row r="35" spans="1:7" ht="14.25" customHeight="1">
      <c r="A35" s="14"/>
      <c r="B35" s="31" t="s">
        <v>10</v>
      </c>
      <c r="C35" s="33">
        <f>C36-SUM(C11:C30)</f>
        <v>1401</v>
      </c>
      <c r="D35" s="50">
        <f>C35/C36</f>
        <v>0.12863832522266092</v>
      </c>
      <c r="E35" s="33">
        <f>E36-SUM(E11:E30)</f>
        <v>2154</v>
      </c>
      <c r="F35" s="50">
        <f>E35/E36</f>
        <v>0.1132968651378077</v>
      </c>
      <c r="G35" s="38">
        <f>C35/E35-1</f>
        <v>-0.3495821727019499</v>
      </c>
    </row>
    <row r="36" spans="1:8" ht="14.25" customHeight="1">
      <c r="A36" s="23"/>
      <c r="B36" s="12" t="s">
        <v>11</v>
      </c>
      <c r="C36" s="74">
        <v>10891</v>
      </c>
      <c r="D36" s="75">
        <v>1</v>
      </c>
      <c r="E36" s="76">
        <v>19012</v>
      </c>
      <c r="F36" s="77">
        <v>1.0000000000000002</v>
      </c>
      <c r="G36" s="29">
        <v>-0.4271512728802861</v>
      </c>
      <c r="H36" s="81"/>
    </row>
    <row r="37" spans="1:8" ht="14.25" customHeight="1">
      <c r="A37" s="23" t="s">
        <v>13</v>
      </c>
      <c r="B37" s="85"/>
      <c r="C37" s="86"/>
      <c r="D37" s="87"/>
      <c r="E37" s="86"/>
      <c r="F37" s="87"/>
      <c r="G37" s="88"/>
      <c r="H37" s="81"/>
    </row>
    <row r="38" spans="1:7" ht="11.25" customHeight="1">
      <c r="A38" t="s">
        <v>66</v>
      </c>
      <c r="G38" t="s">
        <v>60</v>
      </c>
    </row>
    <row r="39" ht="15">
      <c r="A39" s="13" t="s">
        <v>65</v>
      </c>
    </row>
    <row r="41" ht="15">
      <c r="A41" s="36"/>
    </row>
  </sheetData>
  <sheetProtection/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31:G35">
    <cfRule type="cellIs" priority="23" dxfId="44" operator="lessThan">
      <formula>0</formula>
    </cfRule>
  </conditionalFormatting>
  <conditionalFormatting sqref="C31:G34">
    <cfRule type="cellIs" priority="21" dxfId="45" operator="equal">
      <formula>0</formula>
    </cfRule>
  </conditionalFormatting>
  <conditionalFormatting sqref="G11:G15">
    <cfRule type="cellIs" priority="4" dxfId="44" operator="lessThan">
      <formula>0</formula>
    </cfRule>
  </conditionalFormatting>
  <conditionalFormatting sqref="G16:G30">
    <cfRule type="cellIs" priority="3" dxfId="44" operator="lessThan">
      <formula>0</formula>
    </cfRule>
  </conditionalFormatting>
  <conditionalFormatting sqref="C11:G30">
    <cfRule type="cellIs" priority="2" dxfId="45" operator="equal">
      <formula>0</formula>
    </cfRule>
  </conditionalFormatting>
  <conditionalFormatting sqref="G36:G37">
    <cfRule type="cellIs" priority="1" dxfId="4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28</v>
      </c>
      <c r="G1" s="49">
        <v>44111</v>
      </c>
    </row>
    <row r="2" spans="1:8" ht="14.25" customHeight="1">
      <c r="A2" s="99" t="s">
        <v>29</v>
      </c>
      <c r="B2" s="99"/>
      <c r="C2" s="99"/>
      <c r="D2" s="99"/>
      <c r="E2" s="99"/>
      <c r="F2" s="99"/>
      <c r="G2" s="99"/>
      <c r="H2" s="21"/>
    </row>
    <row r="3" spans="1:8" ht="14.25" customHeight="1">
      <c r="A3" s="100" t="s">
        <v>68</v>
      </c>
      <c r="B3" s="100"/>
      <c r="C3" s="100"/>
      <c r="D3" s="100"/>
      <c r="E3" s="100"/>
      <c r="F3" s="100"/>
      <c r="G3" s="100"/>
      <c r="H3" s="37"/>
    </row>
    <row r="4" spans="1:8" ht="14.25" customHeight="1">
      <c r="A4" s="22"/>
      <c r="B4" s="22"/>
      <c r="C4" s="22"/>
      <c r="D4" s="22"/>
      <c r="E4" s="22"/>
      <c r="F4" s="22"/>
      <c r="G4" s="35" t="s">
        <v>67</v>
      </c>
      <c r="H4" s="22"/>
    </row>
    <row r="5" spans="1:7" ht="14.25" customHeight="1">
      <c r="A5" s="103" t="s">
        <v>0</v>
      </c>
      <c r="B5" s="103" t="s">
        <v>1</v>
      </c>
      <c r="C5" s="105" t="s">
        <v>102</v>
      </c>
      <c r="D5" s="106"/>
      <c r="E5" s="106"/>
      <c r="F5" s="106"/>
      <c r="G5" s="107"/>
    </row>
    <row r="6" spans="1:7" ht="14.25" customHeight="1">
      <c r="A6" s="104"/>
      <c r="B6" s="104"/>
      <c r="C6" s="108" t="s">
        <v>103</v>
      </c>
      <c r="D6" s="109"/>
      <c r="E6" s="109"/>
      <c r="F6" s="109"/>
      <c r="G6" s="110"/>
    </row>
    <row r="7" spans="1:7" ht="14.25" customHeight="1">
      <c r="A7" s="104"/>
      <c r="B7" s="104"/>
      <c r="C7" s="111">
        <v>2020</v>
      </c>
      <c r="D7" s="112"/>
      <c r="E7" s="115">
        <v>2019</v>
      </c>
      <c r="F7" s="112"/>
      <c r="G7" s="117" t="s">
        <v>3</v>
      </c>
    </row>
    <row r="8" spans="1:7" ht="14.25" customHeight="1">
      <c r="A8" s="118" t="s">
        <v>4</v>
      </c>
      <c r="B8" s="118" t="s">
        <v>5</v>
      </c>
      <c r="C8" s="113"/>
      <c r="D8" s="114"/>
      <c r="E8" s="116"/>
      <c r="F8" s="114"/>
      <c r="G8" s="117"/>
    </row>
    <row r="9" spans="1:7" ht="14.25" customHeight="1">
      <c r="A9" s="118"/>
      <c r="B9" s="118"/>
      <c r="C9" s="18" t="s">
        <v>6</v>
      </c>
      <c r="D9" s="39" t="s">
        <v>2</v>
      </c>
      <c r="E9" s="84" t="s">
        <v>6</v>
      </c>
      <c r="F9" s="39" t="s">
        <v>2</v>
      </c>
      <c r="G9" s="97" t="s">
        <v>7</v>
      </c>
    </row>
    <row r="10" spans="1:7" ht="14.25" customHeight="1">
      <c r="A10" s="119"/>
      <c r="B10" s="119"/>
      <c r="C10" s="17" t="s">
        <v>8</v>
      </c>
      <c r="D10" s="83" t="s">
        <v>9</v>
      </c>
      <c r="E10" s="7" t="s">
        <v>8</v>
      </c>
      <c r="F10" s="83" t="s">
        <v>9</v>
      </c>
      <c r="G10" s="98"/>
    </row>
    <row r="11" spans="1:7" ht="14.25" customHeight="1">
      <c r="A11" s="53">
        <v>1</v>
      </c>
      <c r="B11" s="54" t="s">
        <v>14</v>
      </c>
      <c r="C11" s="59">
        <v>2084</v>
      </c>
      <c r="D11" s="90">
        <v>0.21602570747382607</v>
      </c>
      <c r="E11" s="61">
        <v>4490</v>
      </c>
      <c r="F11" s="62">
        <v>0.26318874560375144</v>
      </c>
      <c r="G11" s="63">
        <v>-0.5358574610244988</v>
      </c>
    </row>
    <row r="12" spans="1:7" ht="14.25" customHeight="1">
      <c r="A12" s="55">
        <v>2</v>
      </c>
      <c r="B12" s="56" t="s">
        <v>15</v>
      </c>
      <c r="C12" s="64">
        <v>1710</v>
      </c>
      <c r="D12" s="91">
        <v>0.17725717839742924</v>
      </c>
      <c r="E12" s="66">
        <v>3309</v>
      </c>
      <c r="F12" s="67">
        <v>0.1939624853458382</v>
      </c>
      <c r="G12" s="68">
        <v>-0.48322756119673616</v>
      </c>
    </row>
    <row r="13" spans="1:7" ht="14.25" customHeight="1">
      <c r="A13" s="55">
        <v>3</v>
      </c>
      <c r="B13" s="56" t="s">
        <v>16</v>
      </c>
      <c r="C13" s="64">
        <v>1333</v>
      </c>
      <c r="D13" s="91">
        <v>0.13817767181507204</v>
      </c>
      <c r="E13" s="66">
        <v>2323</v>
      </c>
      <c r="F13" s="67">
        <v>0.1361664712778429</v>
      </c>
      <c r="G13" s="68">
        <v>-0.4261730520878175</v>
      </c>
    </row>
    <row r="14" spans="1:7" ht="14.25" customHeight="1">
      <c r="A14" s="55">
        <v>4</v>
      </c>
      <c r="B14" s="56" t="s">
        <v>17</v>
      </c>
      <c r="C14" s="64">
        <v>751</v>
      </c>
      <c r="D14" s="91">
        <v>0.07784803565875402</v>
      </c>
      <c r="E14" s="66">
        <v>1328</v>
      </c>
      <c r="F14" s="67">
        <v>0.07784290738569753</v>
      </c>
      <c r="G14" s="68">
        <v>-0.4344879518072289</v>
      </c>
    </row>
    <row r="15" spans="1:7" ht="14.25" customHeight="1">
      <c r="A15" s="57">
        <v>5</v>
      </c>
      <c r="B15" s="58" t="s">
        <v>19</v>
      </c>
      <c r="C15" s="69">
        <v>468</v>
      </c>
      <c r="D15" s="89">
        <v>0.048512490929822745</v>
      </c>
      <c r="E15" s="71">
        <v>476</v>
      </c>
      <c r="F15" s="72">
        <v>0.027901524032825323</v>
      </c>
      <c r="G15" s="73">
        <v>-0.01680672268907568</v>
      </c>
    </row>
    <row r="16" spans="1:7" ht="14.25" customHeight="1">
      <c r="A16" s="53">
        <v>6</v>
      </c>
      <c r="B16" s="54" t="s">
        <v>18</v>
      </c>
      <c r="C16" s="59">
        <v>422</v>
      </c>
      <c r="D16" s="90">
        <v>0.04374416917176324</v>
      </c>
      <c r="E16" s="61">
        <v>438</v>
      </c>
      <c r="F16" s="62">
        <v>0.02567409144196952</v>
      </c>
      <c r="G16" s="63">
        <v>-0.0365296803652968</v>
      </c>
    </row>
    <row r="17" spans="1:7" ht="14.25" customHeight="1">
      <c r="A17" s="55">
        <v>7</v>
      </c>
      <c r="B17" s="56" t="s">
        <v>20</v>
      </c>
      <c r="C17" s="64">
        <v>339</v>
      </c>
      <c r="D17" s="91">
        <v>0.03514045817352545</v>
      </c>
      <c r="E17" s="66">
        <v>759</v>
      </c>
      <c r="F17" s="67">
        <v>0.04449003516998828</v>
      </c>
      <c r="G17" s="68">
        <v>-0.5533596837944664</v>
      </c>
    </row>
    <row r="18" spans="1:7" ht="14.25" customHeight="1">
      <c r="A18" s="55">
        <v>8</v>
      </c>
      <c r="B18" s="56" t="s">
        <v>22</v>
      </c>
      <c r="C18" s="64">
        <v>295</v>
      </c>
      <c r="D18" s="91">
        <v>0.03057945475277288</v>
      </c>
      <c r="E18" s="66">
        <v>350</v>
      </c>
      <c r="F18" s="67">
        <v>0.020515826494724502</v>
      </c>
      <c r="G18" s="68">
        <v>-0.15714285714285714</v>
      </c>
    </row>
    <row r="19" spans="1:7" ht="14.25" customHeight="1">
      <c r="A19" s="55">
        <v>9</v>
      </c>
      <c r="B19" s="56" t="s">
        <v>21</v>
      </c>
      <c r="C19" s="64">
        <v>221</v>
      </c>
      <c r="D19" s="91">
        <v>0.022908676272416294</v>
      </c>
      <c r="E19" s="66">
        <v>268</v>
      </c>
      <c r="F19" s="67">
        <v>0.01570926143024619</v>
      </c>
      <c r="G19" s="68">
        <v>-0.17537313432835822</v>
      </c>
    </row>
    <row r="20" spans="1:7" ht="14.25" customHeight="1">
      <c r="A20" s="57">
        <v>10</v>
      </c>
      <c r="B20" s="58" t="s">
        <v>25</v>
      </c>
      <c r="C20" s="69">
        <v>161</v>
      </c>
      <c r="D20" s="89">
        <v>0.01668912615320825</v>
      </c>
      <c r="E20" s="71">
        <v>212</v>
      </c>
      <c r="F20" s="72">
        <v>0.01242672919109027</v>
      </c>
      <c r="G20" s="73">
        <v>-0.24056603773584906</v>
      </c>
    </row>
    <row r="21" spans="1:7" ht="14.25" customHeight="1">
      <c r="A21" s="53">
        <v>11</v>
      </c>
      <c r="B21" s="54" t="s">
        <v>23</v>
      </c>
      <c r="C21" s="59">
        <v>149</v>
      </c>
      <c r="D21" s="90">
        <v>0.015445216129366642</v>
      </c>
      <c r="E21" s="61">
        <v>249</v>
      </c>
      <c r="F21" s="62">
        <v>0.014595545134818288</v>
      </c>
      <c r="G21" s="63">
        <v>-0.40160642570281124</v>
      </c>
    </row>
    <row r="22" spans="1:7" ht="14.25" customHeight="1">
      <c r="A22" s="55">
        <v>12</v>
      </c>
      <c r="B22" s="56" t="s">
        <v>84</v>
      </c>
      <c r="C22" s="64">
        <v>130</v>
      </c>
      <c r="D22" s="91">
        <v>0.013475691924950762</v>
      </c>
      <c r="E22" s="66">
        <v>164</v>
      </c>
      <c r="F22" s="67">
        <v>0.009613130128956624</v>
      </c>
      <c r="G22" s="68">
        <v>-0.20731707317073167</v>
      </c>
    </row>
    <row r="23" spans="1:7" ht="14.25" customHeight="1">
      <c r="A23" s="55">
        <v>13</v>
      </c>
      <c r="B23" s="56" t="s">
        <v>24</v>
      </c>
      <c r="C23" s="64">
        <v>111</v>
      </c>
      <c r="D23" s="91">
        <v>0.011506167720534881</v>
      </c>
      <c r="E23" s="66">
        <v>214</v>
      </c>
      <c r="F23" s="67">
        <v>0.012543962485345839</v>
      </c>
      <c r="G23" s="68">
        <v>-0.48130841121495327</v>
      </c>
    </row>
    <row r="24" spans="1:7" ht="14.25" customHeight="1">
      <c r="A24" s="55">
        <v>14</v>
      </c>
      <c r="B24" s="56" t="s">
        <v>94</v>
      </c>
      <c r="C24" s="64">
        <v>101</v>
      </c>
      <c r="D24" s="91">
        <v>0.010469576034000207</v>
      </c>
      <c r="E24" s="66">
        <v>261</v>
      </c>
      <c r="F24" s="67">
        <v>0.0152989449003517</v>
      </c>
      <c r="G24" s="68">
        <v>-0.6130268199233717</v>
      </c>
    </row>
    <row r="25" spans="1:7" ht="14.25" customHeight="1">
      <c r="A25" s="57">
        <v>15</v>
      </c>
      <c r="B25" s="58" t="s">
        <v>63</v>
      </c>
      <c r="C25" s="69">
        <v>97</v>
      </c>
      <c r="D25" s="89">
        <v>0.010054939359386337</v>
      </c>
      <c r="E25" s="71">
        <v>139</v>
      </c>
      <c r="F25" s="72">
        <v>0.008147713950762017</v>
      </c>
      <c r="G25" s="73">
        <v>-0.302158273381295</v>
      </c>
    </row>
    <row r="26" spans="1:7" ht="14.25" customHeight="1">
      <c r="A26" s="53">
        <v>16</v>
      </c>
      <c r="B26" s="54" t="s">
        <v>59</v>
      </c>
      <c r="C26" s="59">
        <v>82</v>
      </c>
      <c r="D26" s="90">
        <v>0.008500051829584326</v>
      </c>
      <c r="E26" s="61">
        <v>337</v>
      </c>
      <c r="F26" s="62">
        <v>0.019753810082063308</v>
      </c>
      <c r="G26" s="63">
        <v>-0.7566765578635015</v>
      </c>
    </row>
    <row r="27" spans="1:7" ht="14.25" customHeight="1">
      <c r="A27" s="55">
        <v>17</v>
      </c>
      <c r="B27" s="56" t="s">
        <v>90</v>
      </c>
      <c r="C27" s="64">
        <v>79</v>
      </c>
      <c r="D27" s="91">
        <v>0.008189074323623924</v>
      </c>
      <c r="E27" s="66">
        <v>80</v>
      </c>
      <c r="F27" s="67">
        <v>0.004689331770222743</v>
      </c>
      <c r="G27" s="68">
        <v>-0.012499999999999956</v>
      </c>
    </row>
    <row r="28" spans="1:7" ht="14.25" customHeight="1">
      <c r="A28" s="55">
        <v>18</v>
      </c>
      <c r="B28" s="56" t="s">
        <v>91</v>
      </c>
      <c r="C28" s="64">
        <v>67</v>
      </c>
      <c r="D28" s="91">
        <v>0.0069451642997823155</v>
      </c>
      <c r="E28" s="66">
        <v>75</v>
      </c>
      <c r="F28" s="67">
        <v>0.004396248534583822</v>
      </c>
      <c r="G28" s="68">
        <v>-0.10666666666666669</v>
      </c>
    </row>
    <row r="29" spans="1:7" ht="14.25" customHeight="1">
      <c r="A29" s="55">
        <v>19</v>
      </c>
      <c r="B29" s="56" t="s">
        <v>100</v>
      </c>
      <c r="C29" s="64">
        <v>66</v>
      </c>
      <c r="D29" s="91">
        <v>0.0068415051311288486</v>
      </c>
      <c r="E29" s="66">
        <v>142</v>
      </c>
      <c r="F29" s="67">
        <v>0.008323563892145369</v>
      </c>
      <c r="G29" s="68">
        <v>-0.5352112676056338</v>
      </c>
    </row>
    <row r="30" spans="1:7" ht="14.25" customHeight="1">
      <c r="A30" s="55">
        <v>20</v>
      </c>
      <c r="B30" s="58" t="s">
        <v>89</v>
      </c>
      <c r="C30" s="69">
        <v>56</v>
      </c>
      <c r="D30" s="89">
        <v>0.005804913444594174</v>
      </c>
      <c r="E30" s="71">
        <v>9</v>
      </c>
      <c r="F30" s="72">
        <v>0.0005275498241500586</v>
      </c>
      <c r="G30" s="73">
        <v>5.222222222222222</v>
      </c>
    </row>
    <row r="31" spans="1:7" ht="14.25" customHeight="1">
      <c r="A31" s="55"/>
      <c r="B31" s="58" t="s">
        <v>104</v>
      </c>
      <c r="C31" s="69">
        <v>56</v>
      </c>
      <c r="D31" s="89">
        <v>0.005804913444594174</v>
      </c>
      <c r="E31" s="71">
        <v>66</v>
      </c>
      <c r="F31" s="72">
        <v>0.0038686987104337633</v>
      </c>
      <c r="G31" s="89">
        <v>-0.1515151515151515</v>
      </c>
    </row>
    <row r="32" spans="1:7" ht="14.25" customHeight="1">
      <c r="A32" s="32"/>
      <c r="B32" s="10" t="s">
        <v>10</v>
      </c>
      <c r="C32" s="11">
        <f>C33-SUM(C11:C31)</f>
        <v>869</v>
      </c>
      <c r="D32" s="51">
        <f>C32/C33</f>
        <v>0.09007981755986318</v>
      </c>
      <c r="E32" s="11">
        <f>E33-SUM(E11:E31)</f>
        <v>1371</v>
      </c>
      <c r="F32" s="51">
        <f>E32/E33</f>
        <v>0.08036342321219227</v>
      </c>
      <c r="G32" s="15">
        <f>C32/E32-1</f>
        <v>-0.3661560904449307</v>
      </c>
    </row>
    <row r="33" spans="1:7" ht="14.25" customHeight="1">
      <c r="A33" s="14"/>
      <c r="B33" s="12" t="s">
        <v>11</v>
      </c>
      <c r="C33" s="74">
        <v>9647</v>
      </c>
      <c r="D33" s="75">
        <v>1</v>
      </c>
      <c r="E33" s="76">
        <v>17060</v>
      </c>
      <c r="F33" s="77">
        <v>1.0000000000000002</v>
      </c>
      <c r="G33" s="29">
        <v>-0.434525205158265</v>
      </c>
    </row>
    <row r="34" ht="12.75" customHeight="1">
      <c r="A34" s="23" t="s">
        <v>13</v>
      </c>
    </row>
    <row r="35" ht="15">
      <c r="A35" t="s">
        <v>64</v>
      </c>
    </row>
    <row r="36" ht="15">
      <c r="A36" s="13" t="s">
        <v>65</v>
      </c>
    </row>
    <row r="52" ht="15" customHeight="1"/>
    <row r="54" ht="15" customHeight="1"/>
    <row r="61" ht="15">
      <c r="A61" s="36"/>
    </row>
  </sheetData>
  <sheetProtection/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32">
    <cfRule type="cellIs" priority="26" dxfId="44" operator="lessThan">
      <formula>0</formula>
    </cfRule>
  </conditionalFormatting>
  <conditionalFormatting sqref="G11:G15">
    <cfRule type="cellIs" priority="7" dxfId="44" operator="lessThan">
      <formula>0</formula>
    </cfRule>
  </conditionalFormatting>
  <conditionalFormatting sqref="G16:G31">
    <cfRule type="cellIs" priority="6" dxfId="44" operator="lessThan">
      <formula>0</formula>
    </cfRule>
  </conditionalFormatting>
  <conditionalFormatting sqref="C11:G31">
    <cfRule type="cellIs" priority="5" dxfId="45" operator="equal">
      <formula>0</formula>
    </cfRule>
  </conditionalFormatting>
  <conditionalFormatting sqref="G33">
    <cfRule type="cellIs" priority="4" dxfId="4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49">
        <v>44111</v>
      </c>
    </row>
    <row r="2" spans="1:10" ht="14.25" customHeight="1">
      <c r="A2" s="99" t="s">
        <v>30</v>
      </c>
      <c r="B2" s="99"/>
      <c r="C2" s="99"/>
      <c r="D2" s="99"/>
      <c r="E2" s="99"/>
      <c r="F2" s="99"/>
      <c r="G2" s="99"/>
      <c r="H2" s="21"/>
      <c r="I2" s="21"/>
      <c r="J2" s="21"/>
    </row>
    <row r="3" spans="1:10" ht="14.25" customHeight="1">
      <c r="A3" s="100" t="s">
        <v>31</v>
      </c>
      <c r="B3" s="100"/>
      <c r="C3" s="100"/>
      <c r="D3" s="100"/>
      <c r="E3" s="100"/>
      <c r="F3" s="100"/>
      <c r="G3" s="100"/>
      <c r="H3" s="22"/>
      <c r="I3" s="22"/>
      <c r="J3" s="22"/>
    </row>
    <row r="4" spans="1:10" ht="14.25" customHeight="1">
      <c r="A4" s="22"/>
      <c r="B4" s="22"/>
      <c r="C4" s="22"/>
      <c r="D4" s="22"/>
      <c r="E4" s="22"/>
      <c r="F4" s="22"/>
      <c r="G4" s="6" t="s">
        <v>12</v>
      </c>
      <c r="H4" s="22"/>
      <c r="I4" s="22"/>
      <c r="J4" s="22"/>
    </row>
    <row r="5" spans="1:7" ht="14.25" customHeight="1">
      <c r="A5" s="101" t="s">
        <v>0</v>
      </c>
      <c r="B5" s="103" t="s">
        <v>1</v>
      </c>
      <c r="C5" s="105" t="s">
        <v>102</v>
      </c>
      <c r="D5" s="106"/>
      <c r="E5" s="106"/>
      <c r="F5" s="106"/>
      <c r="G5" s="107"/>
    </row>
    <row r="6" spans="1:7" ht="14.25" customHeight="1">
      <c r="A6" s="102"/>
      <c r="B6" s="104"/>
      <c r="C6" s="108" t="s">
        <v>103</v>
      </c>
      <c r="D6" s="109"/>
      <c r="E6" s="109"/>
      <c r="F6" s="109"/>
      <c r="G6" s="110"/>
    </row>
    <row r="7" spans="1:7" ht="14.25" customHeight="1">
      <c r="A7" s="102"/>
      <c r="B7" s="102"/>
      <c r="C7" s="111">
        <v>2020</v>
      </c>
      <c r="D7" s="112"/>
      <c r="E7" s="115">
        <v>2019</v>
      </c>
      <c r="F7" s="112"/>
      <c r="G7" s="117" t="s">
        <v>3</v>
      </c>
    </row>
    <row r="8" spans="1:7" ht="14.25" customHeight="1">
      <c r="A8" s="95" t="s">
        <v>4</v>
      </c>
      <c r="B8" s="95" t="s">
        <v>5</v>
      </c>
      <c r="C8" s="113"/>
      <c r="D8" s="114"/>
      <c r="E8" s="116"/>
      <c r="F8" s="114"/>
      <c r="G8" s="117"/>
    </row>
    <row r="9" spans="1:7" ht="14.25" customHeight="1">
      <c r="A9" s="95"/>
      <c r="B9" s="95"/>
      <c r="C9" s="18" t="s">
        <v>6</v>
      </c>
      <c r="D9" s="39" t="s">
        <v>2</v>
      </c>
      <c r="E9" s="84" t="s">
        <v>6</v>
      </c>
      <c r="F9" s="39" t="s">
        <v>2</v>
      </c>
      <c r="G9" s="97" t="s">
        <v>7</v>
      </c>
    </row>
    <row r="10" spans="1:7" ht="14.25" customHeight="1">
      <c r="A10" s="96"/>
      <c r="B10" s="96"/>
      <c r="C10" s="17" t="s">
        <v>8</v>
      </c>
      <c r="D10" s="83" t="s">
        <v>9</v>
      </c>
      <c r="E10" s="7" t="s">
        <v>8</v>
      </c>
      <c r="F10" s="83" t="s">
        <v>9</v>
      </c>
      <c r="G10" s="98"/>
    </row>
    <row r="11" spans="1:7" ht="14.25" customHeight="1">
      <c r="A11" s="53">
        <v>1</v>
      </c>
      <c r="B11" s="54" t="s">
        <v>32</v>
      </c>
      <c r="C11" s="59">
        <v>10270</v>
      </c>
      <c r="D11" s="60">
        <v>0.27990515385244336</v>
      </c>
      <c r="E11" s="61">
        <v>9520</v>
      </c>
      <c r="F11" s="62">
        <v>0.2712482548365957</v>
      </c>
      <c r="G11" s="63">
        <v>0.07878151260504196</v>
      </c>
    </row>
    <row r="12" spans="1:7" ht="14.25" customHeight="1">
      <c r="A12" s="55">
        <v>2</v>
      </c>
      <c r="B12" s="56" t="s">
        <v>105</v>
      </c>
      <c r="C12" s="64">
        <v>8489</v>
      </c>
      <c r="D12" s="65">
        <v>0.23136463982993105</v>
      </c>
      <c r="E12" s="66">
        <v>9502</v>
      </c>
      <c r="F12" s="67">
        <v>0.2707353904892156</v>
      </c>
      <c r="G12" s="68">
        <v>-0.1066091349189644</v>
      </c>
    </row>
    <row r="13" spans="1:7" ht="14.25" customHeight="1">
      <c r="A13" s="55">
        <v>3</v>
      </c>
      <c r="B13" s="56" t="s">
        <v>35</v>
      </c>
      <c r="C13" s="64">
        <v>3176</v>
      </c>
      <c r="D13" s="65">
        <v>0.08656073696546837</v>
      </c>
      <c r="E13" s="66">
        <v>2574</v>
      </c>
      <c r="F13" s="67">
        <v>0.07333960167535687</v>
      </c>
      <c r="G13" s="68">
        <v>0.23387723387723391</v>
      </c>
    </row>
    <row r="14" spans="1:7" ht="14.25" customHeight="1">
      <c r="A14" s="55">
        <v>4</v>
      </c>
      <c r="B14" s="56" t="s">
        <v>21</v>
      </c>
      <c r="C14" s="64">
        <v>1838</v>
      </c>
      <c r="D14" s="65">
        <v>0.050094028508353546</v>
      </c>
      <c r="E14" s="66">
        <v>1370</v>
      </c>
      <c r="F14" s="67">
        <v>0.039034675328375644</v>
      </c>
      <c r="G14" s="68">
        <v>0.3416058394160584</v>
      </c>
    </row>
    <row r="15" spans="1:7" ht="14.25" customHeight="1">
      <c r="A15" s="57">
        <v>5</v>
      </c>
      <c r="B15" s="58" t="s">
        <v>33</v>
      </c>
      <c r="C15" s="69">
        <v>1808</v>
      </c>
      <c r="D15" s="70">
        <v>0.04927638930527922</v>
      </c>
      <c r="E15" s="71">
        <v>1658</v>
      </c>
      <c r="F15" s="72">
        <v>0.047240504886457535</v>
      </c>
      <c r="G15" s="73">
        <v>0.09047044632086854</v>
      </c>
    </row>
    <row r="16" spans="1:7" ht="14.25" customHeight="1">
      <c r="A16" s="53">
        <v>6</v>
      </c>
      <c r="B16" s="54" t="s">
        <v>77</v>
      </c>
      <c r="C16" s="59">
        <v>1501</v>
      </c>
      <c r="D16" s="60">
        <v>0.04090921479381865</v>
      </c>
      <c r="E16" s="61">
        <v>2057</v>
      </c>
      <c r="F16" s="62">
        <v>0.05860899792005015</v>
      </c>
      <c r="G16" s="63">
        <v>-0.2702965483714147</v>
      </c>
    </row>
    <row r="17" spans="1:7" ht="14.25" customHeight="1">
      <c r="A17" s="55">
        <v>7</v>
      </c>
      <c r="B17" s="56" t="s">
        <v>61</v>
      </c>
      <c r="C17" s="64">
        <v>1150</v>
      </c>
      <c r="D17" s="65">
        <v>0.03134283611784906</v>
      </c>
      <c r="E17" s="66">
        <v>873</v>
      </c>
      <c r="F17" s="67">
        <v>0.024873920847935722</v>
      </c>
      <c r="G17" s="68">
        <v>0.3172966781214204</v>
      </c>
    </row>
    <row r="18" spans="1:7" ht="14.25" customHeight="1">
      <c r="A18" s="55">
        <v>8</v>
      </c>
      <c r="B18" s="56" t="s">
        <v>79</v>
      </c>
      <c r="C18" s="64">
        <v>1070</v>
      </c>
      <c r="D18" s="65">
        <v>0.029162464909650868</v>
      </c>
      <c r="E18" s="66">
        <v>815</v>
      </c>
      <c r="F18" s="67">
        <v>0.023221357950822006</v>
      </c>
      <c r="G18" s="68">
        <v>0.31288343558282206</v>
      </c>
    </row>
    <row r="19" spans="1:7" ht="14.25" customHeight="1">
      <c r="A19" s="55">
        <v>9</v>
      </c>
      <c r="B19" s="56" t="s">
        <v>34</v>
      </c>
      <c r="C19" s="64">
        <v>727</v>
      </c>
      <c r="D19" s="65">
        <v>0.019814123354501105</v>
      </c>
      <c r="E19" s="66">
        <v>686</v>
      </c>
      <c r="F19" s="67">
        <v>0.019545830127931162</v>
      </c>
      <c r="G19" s="68">
        <v>0.05976676384839652</v>
      </c>
    </row>
    <row r="20" spans="1:7" ht="14.25" customHeight="1">
      <c r="A20" s="57">
        <v>10</v>
      </c>
      <c r="B20" s="58" t="s">
        <v>71</v>
      </c>
      <c r="C20" s="69">
        <v>558</v>
      </c>
      <c r="D20" s="70">
        <v>0.015208089177182416</v>
      </c>
      <c r="E20" s="71">
        <v>523</v>
      </c>
      <c r="F20" s="72">
        <v>0.01490155853776676</v>
      </c>
      <c r="G20" s="73">
        <v>0.06692160611854692</v>
      </c>
    </row>
    <row r="21" spans="1:7" ht="14.25" customHeight="1">
      <c r="A21" s="53">
        <v>11</v>
      </c>
      <c r="B21" s="54" t="s">
        <v>78</v>
      </c>
      <c r="C21" s="59">
        <v>501</v>
      </c>
      <c r="D21" s="60">
        <v>0.0136545746913412</v>
      </c>
      <c r="E21" s="61">
        <v>525</v>
      </c>
      <c r="F21" s="62">
        <v>0.014958543465253441</v>
      </c>
      <c r="G21" s="63">
        <v>-0.04571428571428571</v>
      </c>
    </row>
    <row r="22" spans="1:7" ht="14.25" customHeight="1">
      <c r="A22" s="55">
        <v>12</v>
      </c>
      <c r="B22" s="56" t="s">
        <v>81</v>
      </c>
      <c r="C22" s="64">
        <v>444</v>
      </c>
      <c r="D22" s="65">
        <v>0.012101060205499987</v>
      </c>
      <c r="E22" s="66">
        <v>233</v>
      </c>
      <c r="F22" s="67">
        <v>0.006638744052198194</v>
      </c>
      <c r="G22" s="68">
        <v>0.905579399141631</v>
      </c>
    </row>
    <row r="23" spans="1:7" ht="14.25" customHeight="1">
      <c r="A23" s="55">
        <v>13</v>
      </c>
      <c r="B23" s="56" t="s">
        <v>75</v>
      </c>
      <c r="C23" s="64">
        <v>388</v>
      </c>
      <c r="D23" s="65">
        <v>0.010574800359761249</v>
      </c>
      <c r="E23" s="66">
        <v>296</v>
      </c>
      <c r="F23" s="67">
        <v>0.008433769268028607</v>
      </c>
      <c r="G23" s="68">
        <v>0.31081081081081074</v>
      </c>
    </row>
    <row r="24" spans="1:7" ht="14.25" customHeight="1">
      <c r="A24" s="55">
        <v>14</v>
      </c>
      <c r="B24" s="56" t="s">
        <v>92</v>
      </c>
      <c r="C24" s="64">
        <v>385</v>
      </c>
      <c r="D24" s="65">
        <v>0.010493036439453818</v>
      </c>
      <c r="E24" s="66">
        <v>143</v>
      </c>
      <c r="F24" s="67">
        <v>0.004074422315297603</v>
      </c>
      <c r="G24" s="68">
        <v>1.6923076923076925</v>
      </c>
    </row>
    <row r="25" spans="1:7" ht="14.25" customHeight="1">
      <c r="A25" s="57">
        <v>15</v>
      </c>
      <c r="B25" s="58" t="s">
        <v>80</v>
      </c>
      <c r="C25" s="69">
        <v>357</v>
      </c>
      <c r="D25" s="70">
        <v>0.009729906516584449</v>
      </c>
      <c r="E25" s="71">
        <v>327</v>
      </c>
      <c r="F25" s="72">
        <v>0.009317035644072142</v>
      </c>
      <c r="G25" s="73">
        <v>0.09174311926605494</v>
      </c>
    </row>
    <row r="26" spans="1:7" ht="14.25" customHeight="1">
      <c r="A26" s="53">
        <v>16</v>
      </c>
      <c r="B26" s="54" t="s">
        <v>76</v>
      </c>
      <c r="C26" s="59">
        <v>340</v>
      </c>
      <c r="D26" s="60">
        <v>0.009266577634842331</v>
      </c>
      <c r="E26" s="61">
        <v>258</v>
      </c>
      <c r="F26" s="62">
        <v>0.007351055645781691</v>
      </c>
      <c r="G26" s="63">
        <v>0.317829457364341</v>
      </c>
    </row>
    <row r="27" spans="1:7" ht="14.25" customHeight="1">
      <c r="A27" s="55">
        <v>17</v>
      </c>
      <c r="B27" s="56" t="s">
        <v>98</v>
      </c>
      <c r="C27" s="64">
        <v>270</v>
      </c>
      <c r="D27" s="65">
        <v>0.0073587528276689105</v>
      </c>
      <c r="E27" s="66">
        <v>196</v>
      </c>
      <c r="F27" s="67">
        <v>0.005584522893694618</v>
      </c>
      <c r="G27" s="68">
        <v>0.37755102040816335</v>
      </c>
    </row>
    <row r="28" spans="1:7" ht="14.25" customHeight="1">
      <c r="A28" s="55">
        <v>18</v>
      </c>
      <c r="B28" s="56" t="s">
        <v>83</v>
      </c>
      <c r="C28" s="64">
        <v>261</v>
      </c>
      <c r="D28" s="65">
        <v>0.007113461066746613</v>
      </c>
      <c r="E28" s="66">
        <v>289</v>
      </c>
      <c r="F28" s="67">
        <v>0.008234322021825228</v>
      </c>
      <c r="G28" s="68">
        <v>-0.09688581314878897</v>
      </c>
    </row>
    <row r="29" spans="1:7" ht="14.25" customHeight="1">
      <c r="A29" s="55">
        <v>19</v>
      </c>
      <c r="B29" s="56" t="s">
        <v>82</v>
      </c>
      <c r="C29" s="64">
        <v>253</v>
      </c>
      <c r="D29" s="65">
        <v>0.006895423945926794</v>
      </c>
      <c r="E29" s="66">
        <v>235</v>
      </c>
      <c r="F29" s="67">
        <v>0.006695728979684874</v>
      </c>
      <c r="G29" s="68">
        <v>0.07659574468085117</v>
      </c>
    </row>
    <row r="30" spans="1:7" ht="14.25" customHeight="1">
      <c r="A30" s="57">
        <v>20</v>
      </c>
      <c r="B30" s="58" t="s">
        <v>97</v>
      </c>
      <c r="C30" s="69">
        <v>235</v>
      </c>
      <c r="D30" s="70">
        <v>0.0064048404240822</v>
      </c>
      <c r="E30" s="71">
        <v>241</v>
      </c>
      <c r="F30" s="72">
        <v>0.0068666837621449124</v>
      </c>
      <c r="G30" s="73">
        <v>-0.024896265560165998</v>
      </c>
    </row>
    <row r="31" spans="1:7" ht="14.25" customHeight="1">
      <c r="A31" s="32"/>
      <c r="B31" s="10" t="s">
        <v>10</v>
      </c>
      <c r="C31" s="11">
        <f>C32-SUM(C11:C30)</f>
        <v>2670</v>
      </c>
      <c r="D31" s="51">
        <f>C31/C32</f>
        <v>0.07276988907361479</v>
      </c>
      <c r="E31" s="11">
        <f>E32-SUM(E11:E30)</f>
        <v>2776</v>
      </c>
      <c r="F31" s="51">
        <f>E31/E32</f>
        <v>0.07909507935151153</v>
      </c>
      <c r="G31" s="15">
        <f>C31/E31-1</f>
        <v>-0.03818443804034577</v>
      </c>
    </row>
    <row r="32" spans="1:7" ht="14.25" customHeight="1">
      <c r="A32" s="14"/>
      <c r="B32" s="12" t="s">
        <v>11</v>
      </c>
      <c r="C32" s="74">
        <v>36691</v>
      </c>
      <c r="D32" s="75">
        <v>1</v>
      </c>
      <c r="E32" s="76">
        <v>35097</v>
      </c>
      <c r="F32" s="77">
        <v>0.9999999999999999</v>
      </c>
      <c r="G32" s="29">
        <v>0.0454169872068837</v>
      </c>
    </row>
    <row r="33" ht="12" customHeight="1">
      <c r="A33" s="23" t="s">
        <v>13</v>
      </c>
    </row>
    <row r="34" ht="15">
      <c r="A34" t="s">
        <v>66</v>
      </c>
    </row>
    <row r="35" ht="15">
      <c r="A35" s="13" t="s">
        <v>65</v>
      </c>
    </row>
  </sheetData>
  <sheetProtection/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31">
    <cfRule type="cellIs" priority="17" dxfId="44" operator="lessThan">
      <formula>0</formula>
    </cfRule>
  </conditionalFormatting>
  <conditionalFormatting sqref="G11:G15">
    <cfRule type="cellIs" priority="4" dxfId="44" operator="lessThan">
      <formula>0</formula>
    </cfRule>
  </conditionalFormatting>
  <conditionalFormatting sqref="G16:G30">
    <cfRule type="cellIs" priority="3" dxfId="44" operator="lessThan">
      <formula>0</formula>
    </cfRule>
  </conditionalFormatting>
  <conditionalFormatting sqref="C11:G30">
    <cfRule type="cellIs" priority="2" dxfId="45" operator="equal">
      <formula>0</formula>
    </cfRule>
  </conditionalFormatting>
  <conditionalFormatting sqref="G32">
    <cfRule type="cellIs" priority="1" dxfId="4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28</v>
      </c>
      <c r="G1" s="49">
        <v>44111</v>
      </c>
    </row>
    <row r="2" spans="1:9" ht="14.25" customHeight="1">
      <c r="A2" s="99" t="s">
        <v>36</v>
      </c>
      <c r="B2" s="99"/>
      <c r="C2" s="99"/>
      <c r="D2" s="99"/>
      <c r="E2" s="99"/>
      <c r="F2" s="99"/>
      <c r="G2" s="99"/>
      <c r="H2" s="21"/>
      <c r="I2" s="21"/>
    </row>
    <row r="3" spans="1:9" ht="14.25" customHeight="1">
      <c r="A3" s="100" t="s">
        <v>37</v>
      </c>
      <c r="B3" s="100"/>
      <c r="C3" s="100"/>
      <c r="D3" s="100"/>
      <c r="E3" s="100"/>
      <c r="F3" s="100"/>
      <c r="G3" s="100"/>
      <c r="H3" s="22"/>
      <c r="I3" s="22"/>
    </row>
    <row r="4" spans="1:9" ht="14.25" customHeight="1">
      <c r="A4" s="22"/>
      <c r="B4" s="22"/>
      <c r="C4" s="22"/>
      <c r="D4" s="22"/>
      <c r="E4" s="22"/>
      <c r="F4" s="22"/>
      <c r="G4" s="6" t="s">
        <v>12</v>
      </c>
      <c r="H4" s="22"/>
      <c r="I4" s="22"/>
    </row>
    <row r="5" spans="1:7" ht="14.25" customHeight="1">
      <c r="A5" s="101" t="s">
        <v>0</v>
      </c>
      <c r="B5" s="103" t="s">
        <v>1</v>
      </c>
      <c r="C5" s="105" t="s">
        <v>102</v>
      </c>
      <c r="D5" s="106"/>
      <c r="E5" s="106"/>
      <c r="F5" s="106"/>
      <c r="G5" s="107"/>
    </row>
    <row r="6" spans="1:7" ht="14.25" customHeight="1">
      <c r="A6" s="102"/>
      <c r="B6" s="104"/>
      <c r="C6" s="108" t="s">
        <v>103</v>
      </c>
      <c r="D6" s="109"/>
      <c r="E6" s="109"/>
      <c r="F6" s="109"/>
      <c r="G6" s="110"/>
    </row>
    <row r="7" spans="1:7" ht="14.25" customHeight="1">
      <c r="A7" s="102"/>
      <c r="B7" s="102"/>
      <c r="C7" s="111">
        <v>2020</v>
      </c>
      <c r="D7" s="112"/>
      <c r="E7" s="115">
        <v>2019</v>
      </c>
      <c r="F7" s="112"/>
      <c r="G7" s="117" t="s">
        <v>3</v>
      </c>
    </row>
    <row r="8" spans="1:7" ht="14.25" customHeight="1">
      <c r="A8" s="95" t="s">
        <v>4</v>
      </c>
      <c r="B8" s="95" t="s">
        <v>5</v>
      </c>
      <c r="C8" s="113"/>
      <c r="D8" s="114"/>
      <c r="E8" s="116"/>
      <c r="F8" s="114"/>
      <c r="G8" s="117"/>
    </row>
    <row r="9" spans="1:7" ht="14.25" customHeight="1">
      <c r="A9" s="95"/>
      <c r="B9" s="95"/>
      <c r="C9" s="18" t="s">
        <v>6</v>
      </c>
      <c r="D9" s="39" t="s">
        <v>2</v>
      </c>
      <c r="E9" s="84" t="s">
        <v>6</v>
      </c>
      <c r="F9" s="39" t="s">
        <v>2</v>
      </c>
      <c r="G9" s="97" t="s">
        <v>7</v>
      </c>
    </row>
    <row r="10" spans="1:7" ht="14.25" customHeight="1">
      <c r="A10" s="96"/>
      <c r="B10" s="96"/>
      <c r="C10" s="17" t="s">
        <v>8</v>
      </c>
      <c r="D10" s="83" t="s">
        <v>9</v>
      </c>
      <c r="E10" s="7" t="s">
        <v>8</v>
      </c>
      <c r="F10" s="83" t="s">
        <v>9</v>
      </c>
      <c r="G10" s="98"/>
    </row>
    <row r="11" spans="1:7" ht="14.25" customHeight="1">
      <c r="A11" s="53">
        <v>1</v>
      </c>
      <c r="B11" s="54" t="s">
        <v>38</v>
      </c>
      <c r="C11" s="59">
        <v>2140</v>
      </c>
      <c r="D11" s="60">
        <v>0.4013503375843961</v>
      </c>
      <c r="E11" s="61">
        <v>1773</v>
      </c>
      <c r="F11" s="62">
        <v>0.4248741912293314</v>
      </c>
      <c r="G11" s="63">
        <v>0.20699379582628308</v>
      </c>
    </row>
    <row r="12" spans="1:7" ht="14.25" customHeight="1">
      <c r="A12" s="55">
        <v>2</v>
      </c>
      <c r="B12" s="56" t="s">
        <v>39</v>
      </c>
      <c r="C12" s="64">
        <v>779</v>
      </c>
      <c r="D12" s="65">
        <v>0.14609902475618905</v>
      </c>
      <c r="E12" s="66">
        <v>525</v>
      </c>
      <c r="F12" s="67">
        <v>0.12580877066858376</v>
      </c>
      <c r="G12" s="68">
        <v>0.4838095238095239</v>
      </c>
    </row>
    <row r="13" spans="1:7" ht="14.25" customHeight="1">
      <c r="A13" s="55">
        <v>3</v>
      </c>
      <c r="B13" s="56" t="s">
        <v>40</v>
      </c>
      <c r="C13" s="64">
        <v>481</v>
      </c>
      <c r="D13" s="65">
        <v>0.09021005251312829</v>
      </c>
      <c r="E13" s="66">
        <v>297</v>
      </c>
      <c r="F13" s="67">
        <v>0.07117181883537024</v>
      </c>
      <c r="G13" s="68">
        <v>0.6195286195286196</v>
      </c>
    </row>
    <row r="14" spans="1:7" ht="14.25" customHeight="1">
      <c r="A14" s="55">
        <v>4</v>
      </c>
      <c r="B14" s="56" t="s">
        <v>16</v>
      </c>
      <c r="C14" s="64">
        <v>458</v>
      </c>
      <c r="D14" s="65">
        <v>0.08589647411852963</v>
      </c>
      <c r="E14" s="66">
        <v>395</v>
      </c>
      <c r="F14" s="67">
        <v>0.09465612269350587</v>
      </c>
      <c r="G14" s="68">
        <v>0.1594936708860759</v>
      </c>
    </row>
    <row r="15" spans="1:7" ht="14.25" customHeight="1">
      <c r="A15" s="57">
        <v>5</v>
      </c>
      <c r="B15" s="58" t="s">
        <v>21</v>
      </c>
      <c r="C15" s="69">
        <v>265</v>
      </c>
      <c r="D15" s="70">
        <v>0.049699924981245314</v>
      </c>
      <c r="E15" s="71">
        <v>267</v>
      </c>
      <c r="F15" s="72">
        <v>0.06398274622573688</v>
      </c>
      <c r="G15" s="73">
        <v>-0.0074906367041198685</v>
      </c>
    </row>
    <row r="16" spans="1:7" ht="14.25" customHeight="1">
      <c r="A16" s="53">
        <v>6</v>
      </c>
      <c r="B16" s="54" t="s">
        <v>72</v>
      </c>
      <c r="C16" s="59">
        <v>212</v>
      </c>
      <c r="D16" s="60">
        <v>0.03975993998499625</v>
      </c>
      <c r="E16" s="61">
        <v>120</v>
      </c>
      <c r="F16" s="62">
        <v>0.02875629043853343</v>
      </c>
      <c r="G16" s="63">
        <v>0.7666666666666666</v>
      </c>
    </row>
    <row r="17" spans="1:7" ht="14.25" customHeight="1">
      <c r="A17" s="55">
        <v>7</v>
      </c>
      <c r="B17" s="56" t="s">
        <v>69</v>
      </c>
      <c r="C17" s="64">
        <v>179</v>
      </c>
      <c r="D17" s="65">
        <v>0.0335708927231808</v>
      </c>
      <c r="E17" s="66">
        <v>120</v>
      </c>
      <c r="F17" s="67">
        <v>0.02875629043853343</v>
      </c>
      <c r="G17" s="68">
        <v>0.4916666666666667</v>
      </c>
    </row>
    <row r="18" spans="1:7" ht="14.25" customHeight="1">
      <c r="A18" s="55">
        <v>8</v>
      </c>
      <c r="B18" s="56" t="s">
        <v>41</v>
      </c>
      <c r="C18" s="64">
        <v>128</v>
      </c>
      <c r="D18" s="65">
        <v>0.024006001500375095</v>
      </c>
      <c r="E18" s="66">
        <v>112</v>
      </c>
      <c r="F18" s="67">
        <v>0.02683920440929787</v>
      </c>
      <c r="G18" s="68">
        <v>0.1428571428571428</v>
      </c>
    </row>
    <row r="19" spans="1:7" ht="14.25" customHeight="1">
      <c r="A19" s="55">
        <v>9</v>
      </c>
      <c r="B19" s="56" t="s">
        <v>58</v>
      </c>
      <c r="C19" s="64">
        <v>114</v>
      </c>
      <c r="D19" s="65">
        <v>0.02138034508627157</v>
      </c>
      <c r="E19" s="66">
        <v>73</v>
      </c>
      <c r="F19" s="67">
        <v>0.017493410016774503</v>
      </c>
      <c r="G19" s="68">
        <v>0.5616438356164384</v>
      </c>
    </row>
    <row r="20" spans="1:7" ht="14.25" customHeight="1">
      <c r="A20" s="57">
        <v>10</v>
      </c>
      <c r="B20" s="58" t="s">
        <v>86</v>
      </c>
      <c r="C20" s="69">
        <v>83</v>
      </c>
      <c r="D20" s="70">
        <v>0.015566391597899475</v>
      </c>
      <c r="E20" s="71">
        <v>58</v>
      </c>
      <c r="F20" s="72">
        <v>0.013898873711957823</v>
      </c>
      <c r="G20" s="73">
        <v>0.4310344827586208</v>
      </c>
    </row>
    <row r="21" spans="1:7" ht="14.25" customHeight="1">
      <c r="A21" s="53">
        <v>11</v>
      </c>
      <c r="B21" s="54" t="s">
        <v>42</v>
      </c>
      <c r="C21" s="59">
        <v>82</v>
      </c>
      <c r="D21" s="60">
        <v>0.015378844711177795</v>
      </c>
      <c r="E21" s="61">
        <v>52</v>
      </c>
      <c r="F21" s="62">
        <v>0.012461059190031152</v>
      </c>
      <c r="G21" s="63">
        <v>0.5769230769230769</v>
      </c>
    </row>
    <row r="22" spans="1:7" ht="14.25" customHeight="1">
      <c r="A22" s="55">
        <v>12</v>
      </c>
      <c r="B22" s="56" t="s">
        <v>73</v>
      </c>
      <c r="C22" s="64">
        <v>56</v>
      </c>
      <c r="D22" s="65">
        <v>0.010502625656414103</v>
      </c>
      <c r="E22" s="66">
        <v>44</v>
      </c>
      <c r="F22" s="67">
        <v>0.01054397316079559</v>
      </c>
      <c r="G22" s="68">
        <v>0.2727272727272727</v>
      </c>
    </row>
    <row r="23" spans="1:7" ht="14.25" customHeight="1">
      <c r="A23" s="55">
        <v>13</v>
      </c>
      <c r="B23" s="56" t="s">
        <v>85</v>
      </c>
      <c r="C23" s="64">
        <v>40</v>
      </c>
      <c r="D23" s="65">
        <v>0.007501875468867217</v>
      </c>
      <c r="E23" s="66">
        <v>44</v>
      </c>
      <c r="F23" s="67">
        <v>0.01054397316079559</v>
      </c>
      <c r="G23" s="68">
        <v>-0.09090909090909094</v>
      </c>
    </row>
    <row r="24" spans="1:7" ht="14.25" customHeight="1">
      <c r="A24" s="55">
        <v>14</v>
      </c>
      <c r="B24" s="56" t="s">
        <v>25</v>
      </c>
      <c r="C24" s="64">
        <v>39</v>
      </c>
      <c r="D24" s="65">
        <v>0.007314328582145537</v>
      </c>
      <c r="E24" s="66">
        <v>33</v>
      </c>
      <c r="F24" s="67">
        <v>0.007907979870596693</v>
      </c>
      <c r="G24" s="68">
        <v>0.18181818181818188</v>
      </c>
    </row>
    <row r="25" spans="1:7" ht="14.25" customHeight="1">
      <c r="A25" s="55">
        <v>15</v>
      </c>
      <c r="B25" s="58" t="s">
        <v>99</v>
      </c>
      <c r="C25" s="69">
        <v>31</v>
      </c>
      <c r="D25" s="70">
        <v>0.005813953488372093</v>
      </c>
      <c r="E25" s="71">
        <v>18</v>
      </c>
      <c r="F25" s="72">
        <v>0.004313443565780014</v>
      </c>
      <c r="G25" s="73">
        <v>0.7222222222222223</v>
      </c>
    </row>
    <row r="26" spans="1:7" ht="14.25" customHeight="1">
      <c r="A26" s="16"/>
      <c r="B26" s="10" t="s">
        <v>10</v>
      </c>
      <c r="C26" s="11">
        <f>C27-SUM(C11:C25)</f>
        <v>245</v>
      </c>
      <c r="D26" s="51">
        <f>C26/C27</f>
        <v>0.0459489872468117</v>
      </c>
      <c r="E26" s="11">
        <f>E27-SUM(E11:E25)</f>
        <v>242</v>
      </c>
      <c r="F26" s="51">
        <f>E26/E27</f>
        <v>0.05799185238437575</v>
      </c>
      <c r="G26" s="15">
        <f>C26/E26-1</f>
        <v>0.012396694214876103</v>
      </c>
    </row>
    <row r="27" spans="1:7" ht="15">
      <c r="A27" s="14"/>
      <c r="B27" s="12" t="s">
        <v>11</v>
      </c>
      <c r="C27" s="74">
        <v>5332</v>
      </c>
      <c r="D27" s="75">
        <v>1</v>
      </c>
      <c r="E27" s="76">
        <v>4173</v>
      </c>
      <c r="F27" s="77">
        <v>1.0000000000000009</v>
      </c>
      <c r="G27" s="29">
        <v>0.27773783848550204</v>
      </c>
    </row>
    <row r="28" spans="1:8" ht="15">
      <c r="A28" s="23" t="s">
        <v>13</v>
      </c>
      <c r="H28" s="28"/>
    </row>
    <row r="29" ht="13.5" customHeight="1">
      <c r="A29" t="s">
        <v>66</v>
      </c>
    </row>
    <row r="30" ht="15">
      <c r="A30" s="13" t="s">
        <v>65</v>
      </c>
    </row>
    <row r="49" ht="15">
      <c r="A49" t="s">
        <v>28</v>
      </c>
    </row>
    <row r="50" spans="1:7" ht="15">
      <c r="A50" s="99" t="s">
        <v>43</v>
      </c>
      <c r="B50" s="99"/>
      <c r="C50" s="99"/>
      <c r="D50" s="99"/>
      <c r="E50" s="99"/>
      <c r="F50" s="99"/>
      <c r="G50" s="99"/>
    </row>
    <row r="51" spans="1:7" ht="15">
      <c r="A51" s="100" t="s">
        <v>44</v>
      </c>
      <c r="B51" s="100"/>
      <c r="C51" s="100"/>
      <c r="D51" s="100"/>
      <c r="E51" s="100"/>
      <c r="F51" s="100"/>
      <c r="G51" s="100"/>
    </row>
    <row r="52" spans="1:7" ht="15" customHeight="1">
      <c r="A52" s="48"/>
      <c r="B52" s="48"/>
      <c r="C52" s="48"/>
      <c r="D52" s="48"/>
      <c r="E52" s="48"/>
      <c r="F52" s="48"/>
      <c r="G52" s="6" t="s">
        <v>12</v>
      </c>
    </row>
    <row r="53" spans="1:7" ht="14.25" customHeight="1">
      <c r="A53" s="101" t="s">
        <v>0</v>
      </c>
      <c r="B53" s="103" t="s">
        <v>1</v>
      </c>
      <c r="C53" s="105" t="s">
        <v>102</v>
      </c>
      <c r="D53" s="106"/>
      <c r="E53" s="106"/>
      <c r="F53" s="106"/>
      <c r="G53" s="107"/>
    </row>
    <row r="54" spans="1:7" ht="15" customHeight="1">
      <c r="A54" s="102"/>
      <c r="B54" s="104"/>
      <c r="C54" s="108" t="s">
        <v>103</v>
      </c>
      <c r="D54" s="109"/>
      <c r="E54" s="109"/>
      <c r="F54" s="109"/>
      <c r="G54" s="110"/>
    </row>
    <row r="55" spans="1:7" ht="15" customHeight="1">
      <c r="A55" s="102"/>
      <c r="B55" s="102"/>
      <c r="C55" s="111">
        <v>2020</v>
      </c>
      <c r="D55" s="112"/>
      <c r="E55" s="115">
        <v>2019</v>
      </c>
      <c r="F55" s="112"/>
      <c r="G55" s="117" t="s">
        <v>3</v>
      </c>
    </row>
    <row r="56" spans="1:7" ht="15" customHeight="1">
      <c r="A56" s="95" t="s">
        <v>4</v>
      </c>
      <c r="B56" s="95" t="s">
        <v>5</v>
      </c>
      <c r="C56" s="113"/>
      <c r="D56" s="114"/>
      <c r="E56" s="116"/>
      <c r="F56" s="114"/>
      <c r="G56" s="117"/>
    </row>
    <row r="57" spans="1:7" ht="15" customHeight="1">
      <c r="A57" s="95"/>
      <c r="B57" s="95"/>
      <c r="C57" s="18" t="s">
        <v>6</v>
      </c>
      <c r="D57" s="39" t="s">
        <v>2</v>
      </c>
      <c r="E57" s="84" t="s">
        <v>6</v>
      </c>
      <c r="F57" s="39" t="s">
        <v>2</v>
      </c>
      <c r="G57" s="97" t="s">
        <v>7</v>
      </c>
    </row>
    <row r="58" spans="1:7" ht="15" customHeight="1">
      <c r="A58" s="96"/>
      <c r="B58" s="96"/>
      <c r="C58" s="17" t="s">
        <v>8</v>
      </c>
      <c r="D58" s="83" t="s">
        <v>9</v>
      </c>
      <c r="E58" s="7" t="s">
        <v>8</v>
      </c>
      <c r="F58" s="83" t="s">
        <v>9</v>
      </c>
      <c r="G58" s="98"/>
    </row>
    <row r="59" spans="1:7" ht="15">
      <c r="A59" s="53">
        <v>1</v>
      </c>
      <c r="B59" s="54" t="s">
        <v>47</v>
      </c>
      <c r="C59" s="78">
        <v>1448</v>
      </c>
      <c r="D59" s="60">
        <v>0.18225298930144745</v>
      </c>
      <c r="E59" s="78">
        <v>1114</v>
      </c>
      <c r="F59" s="62">
        <v>0.17761479591836735</v>
      </c>
      <c r="G59" s="63">
        <v>0.29982046678635554</v>
      </c>
    </row>
    <row r="60" spans="1:7" ht="15">
      <c r="A60" s="55">
        <v>2</v>
      </c>
      <c r="B60" s="56" t="s">
        <v>48</v>
      </c>
      <c r="C60" s="79">
        <v>925</v>
      </c>
      <c r="D60" s="65">
        <v>0.11642542479546884</v>
      </c>
      <c r="E60" s="79">
        <v>980</v>
      </c>
      <c r="F60" s="67">
        <v>0.15625</v>
      </c>
      <c r="G60" s="68">
        <v>-0.056122448979591844</v>
      </c>
    </row>
    <row r="61" spans="1:7" ht="15">
      <c r="A61" s="55">
        <v>3</v>
      </c>
      <c r="B61" s="56" t="s">
        <v>53</v>
      </c>
      <c r="C61" s="79">
        <v>882</v>
      </c>
      <c r="D61" s="65">
        <v>0.11101321585903083</v>
      </c>
      <c r="E61" s="79">
        <v>730</v>
      </c>
      <c r="F61" s="67">
        <v>0.11639030612244898</v>
      </c>
      <c r="G61" s="68">
        <v>0.2082191780821918</v>
      </c>
    </row>
    <row r="62" spans="1:7" ht="15">
      <c r="A62" s="55">
        <v>4</v>
      </c>
      <c r="B62" s="56" t="s">
        <v>51</v>
      </c>
      <c r="C62" s="79">
        <v>752</v>
      </c>
      <c r="D62" s="65">
        <v>0.09465072372561359</v>
      </c>
      <c r="E62" s="79">
        <v>541</v>
      </c>
      <c r="F62" s="67">
        <v>0.0862563775510204</v>
      </c>
      <c r="G62" s="68">
        <v>0.39001848428835495</v>
      </c>
    </row>
    <row r="63" spans="1:7" ht="15">
      <c r="A63" s="57">
        <v>5</v>
      </c>
      <c r="B63" s="58" t="s">
        <v>49</v>
      </c>
      <c r="C63" s="80">
        <v>604</v>
      </c>
      <c r="D63" s="70">
        <v>0.07602265575833858</v>
      </c>
      <c r="E63" s="80">
        <v>562</v>
      </c>
      <c r="F63" s="72">
        <v>0.08960459183673469</v>
      </c>
      <c r="G63" s="73">
        <v>0.07473309608540935</v>
      </c>
    </row>
    <row r="64" spans="1:7" ht="15">
      <c r="A64" s="53">
        <v>6</v>
      </c>
      <c r="B64" s="54" t="s">
        <v>50</v>
      </c>
      <c r="C64" s="78">
        <v>593</v>
      </c>
      <c r="D64" s="60">
        <v>0.07463813719320327</v>
      </c>
      <c r="E64" s="78">
        <v>424</v>
      </c>
      <c r="F64" s="62">
        <v>0.06760204081632654</v>
      </c>
      <c r="G64" s="63">
        <v>0.3985849056603774</v>
      </c>
    </row>
    <row r="65" spans="1:7" ht="15">
      <c r="A65" s="55">
        <v>7</v>
      </c>
      <c r="B65" s="56" t="s">
        <v>74</v>
      </c>
      <c r="C65" s="79">
        <v>447</v>
      </c>
      <c r="D65" s="65">
        <v>0.056261799874134676</v>
      </c>
      <c r="E65" s="79">
        <v>308</v>
      </c>
      <c r="F65" s="67">
        <v>0.049107142857142856</v>
      </c>
      <c r="G65" s="68">
        <v>0.4512987012987013</v>
      </c>
    </row>
    <row r="66" spans="1:7" ht="15">
      <c r="A66" s="55">
        <v>8</v>
      </c>
      <c r="B66" s="56" t="s">
        <v>52</v>
      </c>
      <c r="C66" s="79">
        <v>347</v>
      </c>
      <c r="D66" s="65">
        <v>0.04367526746381372</v>
      </c>
      <c r="E66" s="79">
        <v>318</v>
      </c>
      <c r="F66" s="67">
        <v>0.050701530612244895</v>
      </c>
      <c r="G66" s="68">
        <v>0.09119496855345921</v>
      </c>
    </row>
    <row r="67" spans="1:7" ht="15">
      <c r="A67" s="55">
        <v>9</v>
      </c>
      <c r="B67" s="56" t="s">
        <v>54</v>
      </c>
      <c r="C67" s="79">
        <v>310</v>
      </c>
      <c r="D67" s="65">
        <v>0.03901825047199497</v>
      </c>
      <c r="E67" s="79">
        <v>191</v>
      </c>
      <c r="F67" s="67">
        <v>0.03045280612244898</v>
      </c>
      <c r="G67" s="68">
        <v>0.6230366492146597</v>
      </c>
    </row>
    <row r="68" spans="1:7" ht="15">
      <c r="A68" s="57">
        <v>10</v>
      </c>
      <c r="B68" s="58" t="s">
        <v>55</v>
      </c>
      <c r="C68" s="80">
        <v>253</v>
      </c>
      <c r="D68" s="70">
        <v>0.03184392699811202</v>
      </c>
      <c r="E68" s="80">
        <v>274</v>
      </c>
      <c r="F68" s="72">
        <v>0.04368622448979592</v>
      </c>
      <c r="G68" s="73">
        <v>-0.07664233576642332</v>
      </c>
    </row>
    <row r="69" spans="1:7" ht="15">
      <c r="A69" s="53">
        <v>11</v>
      </c>
      <c r="B69" s="54" t="s">
        <v>62</v>
      </c>
      <c r="C69" s="78">
        <v>216</v>
      </c>
      <c r="D69" s="60">
        <v>0.027186910006293266</v>
      </c>
      <c r="E69" s="78">
        <v>144</v>
      </c>
      <c r="F69" s="62">
        <v>0.02295918367346939</v>
      </c>
      <c r="G69" s="63">
        <v>0.5</v>
      </c>
    </row>
    <row r="70" spans="1:7" ht="15">
      <c r="A70" s="55">
        <v>12</v>
      </c>
      <c r="B70" s="56" t="s">
        <v>95</v>
      </c>
      <c r="C70" s="79">
        <v>211</v>
      </c>
      <c r="D70" s="65">
        <v>0.02655758338577722</v>
      </c>
      <c r="E70" s="79">
        <v>0</v>
      </c>
      <c r="F70" s="67">
        <v>0</v>
      </c>
      <c r="G70" s="68"/>
    </row>
    <row r="71" spans="1:7" ht="15">
      <c r="A71" s="55">
        <v>13</v>
      </c>
      <c r="B71" s="56" t="s">
        <v>87</v>
      </c>
      <c r="C71" s="79">
        <v>156</v>
      </c>
      <c r="D71" s="65">
        <v>0.019634990560100693</v>
      </c>
      <c r="E71" s="79">
        <v>112</v>
      </c>
      <c r="F71" s="67">
        <v>0.017857142857142856</v>
      </c>
      <c r="G71" s="68">
        <v>0.3928571428571428</v>
      </c>
    </row>
    <row r="72" spans="1:7" ht="15">
      <c r="A72" s="55">
        <v>14</v>
      </c>
      <c r="B72" s="56" t="s">
        <v>88</v>
      </c>
      <c r="C72" s="79">
        <v>141</v>
      </c>
      <c r="D72" s="65">
        <v>0.01774701069855255</v>
      </c>
      <c r="E72" s="79">
        <v>76</v>
      </c>
      <c r="F72" s="67">
        <v>0.01211734693877551</v>
      </c>
      <c r="G72" s="68">
        <v>0.855263157894737</v>
      </c>
    </row>
    <row r="73" spans="1:7" ht="15">
      <c r="A73" s="57">
        <v>15</v>
      </c>
      <c r="B73" s="58" t="s">
        <v>101</v>
      </c>
      <c r="C73" s="80">
        <v>103</v>
      </c>
      <c r="D73" s="70">
        <v>0.012964128382630585</v>
      </c>
      <c r="E73" s="80">
        <v>34</v>
      </c>
      <c r="F73" s="72">
        <v>0.005420918367346939</v>
      </c>
      <c r="G73" s="73">
        <v>2.0294117647058822</v>
      </c>
    </row>
    <row r="74" spans="1:7" ht="15" hidden="1">
      <c r="A74" s="27"/>
      <c r="B74" s="10"/>
      <c r="C74" s="40"/>
      <c r="D74" s="42"/>
      <c r="E74" s="40"/>
      <c r="F74" s="47"/>
      <c r="G74" s="34"/>
    </row>
    <row r="75" spans="1:7" ht="15">
      <c r="A75" s="32"/>
      <c r="B75" s="31" t="s">
        <v>10</v>
      </c>
      <c r="C75" s="46">
        <f>C76-SUM(C59:C73)</f>
        <v>557</v>
      </c>
      <c r="D75" s="50">
        <f>C75/C76</f>
        <v>0.07010698552548773</v>
      </c>
      <c r="E75" s="46">
        <f>E76-SUM(E59:E73)</f>
        <v>464</v>
      </c>
      <c r="F75" s="50">
        <f>E75/E76</f>
        <v>0.07397959183673469</v>
      </c>
      <c r="G75" s="38">
        <f>C75/E75-1</f>
        <v>0.20043103448275867</v>
      </c>
    </row>
    <row r="76" spans="1:7" ht="15">
      <c r="A76" s="14"/>
      <c r="B76" s="12" t="s">
        <v>11</v>
      </c>
      <c r="C76" s="41">
        <v>7945</v>
      </c>
      <c r="D76" s="75">
        <v>1</v>
      </c>
      <c r="E76" s="41">
        <v>6272</v>
      </c>
      <c r="F76" s="77">
        <v>1</v>
      </c>
      <c r="G76" s="29">
        <v>0.2667410714285714</v>
      </c>
    </row>
    <row r="77" spans="1:8" ht="15">
      <c r="A77" s="24" t="s">
        <v>45</v>
      </c>
      <c r="H77" s="28"/>
    </row>
    <row r="78" ht="15">
      <c r="A78" s="26" t="s">
        <v>56</v>
      </c>
    </row>
    <row r="79" ht="15">
      <c r="A79" t="s">
        <v>66</v>
      </c>
    </row>
    <row r="80" ht="15">
      <c r="A80" s="25" t="s">
        <v>46</v>
      </c>
    </row>
    <row r="81" ht="15">
      <c r="A81" s="13" t="s">
        <v>65</v>
      </c>
    </row>
  </sheetData>
  <sheetProtection/>
  <mergeCells count="24">
    <mergeCell ref="A2:G2"/>
    <mergeCell ref="A3:G3"/>
    <mergeCell ref="A5:A7"/>
    <mergeCell ref="B5:B7"/>
    <mergeCell ref="C5:G5"/>
    <mergeCell ref="C6:G6"/>
    <mergeCell ref="G7:G8"/>
    <mergeCell ref="A8:A10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</mergeCells>
  <conditionalFormatting sqref="G74:G75 G26">
    <cfRule type="cellIs" priority="42" dxfId="44" operator="lessThan">
      <formula>0</formula>
    </cfRule>
  </conditionalFormatting>
  <conditionalFormatting sqref="C74:G74">
    <cfRule type="cellIs" priority="41" dxfId="45" operator="equal">
      <formula>0</formula>
    </cfRule>
  </conditionalFormatting>
  <conditionalFormatting sqref="G11:G15">
    <cfRule type="cellIs" priority="10" dxfId="44" operator="lessThan">
      <formula>0</formula>
    </cfRule>
  </conditionalFormatting>
  <conditionalFormatting sqref="G16:G25">
    <cfRule type="cellIs" priority="9" dxfId="44" operator="lessThan">
      <formula>0</formula>
    </cfRule>
  </conditionalFormatting>
  <conditionalFormatting sqref="C11:G25">
    <cfRule type="cellIs" priority="8" dxfId="45" operator="equal">
      <formula>0</formula>
    </cfRule>
  </conditionalFormatting>
  <conditionalFormatting sqref="G27">
    <cfRule type="cellIs" priority="7" dxfId="44" operator="lessThan">
      <formula>0</formula>
    </cfRule>
  </conditionalFormatting>
  <conditionalFormatting sqref="G59:G63">
    <cfRule type="cellIs" priority="6" dxfId="44" operator="lessThan">
      <formula>0</formula>
    </cfRule>
  </conditionalFormatting>
  <conditionalFormatting sqref="G64:G73">
    <cfRule type="cellIs" priority="5" dxfId="44" operator="lessThan">
      <formula>0</formula>
    </cfRule>
  </conditionalFormatting>
  <conditionalFormatting sqref="D59:D73 F59:G73">
    <cfRule type="cellIs" priority="4" dxfId="45" operator="equal">
      <formula>0</formula>
    </cfRule>
  </conditionalFormatting>
  <conditionalFormatting sqref="C59:C73">
    <cfRule type="cellIs" priority="3" dxfId="45" operator="equal">
      <formula>0</formula>
    </cfRule>
  </conditionalFormatting>
  <conditionalFormatting sqref="E59:E73">
    <cfRule type="cellIs" priority="2" dxfId="45" operator="equal">
      <formula>0</formula>
    </cfRule>
  </conditionalFormatting>
  <conditionalFormatting sqref="G76">
    <cfRule type="cellIs" priority="1" dxfId="4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Ewa_Szelag</cp:lastModifiedBy>
  <cp:lastPrinted>2015-05-08T08:54:12Z</cp:lastPrinted>
  <dcterms:created xsi:type="dcterms:W3CDTF">2011-02-21T10:08:17Z</dcterms:created>
  <dcterms:modified xsi:type="dcterms:W3CDTF">2020-10-08T04:55:31Z</dcterms:modified>
  <cp:category/>
  <cp:version/>
  <cp:contentType/>
  <cp:contentStatus/>
</cp:coreProperties>
</file>